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6095" windowHeight="11955" activeTab="1"/>
  </bookViews>
  <sheets>
    <sheet name="для учеников" sheetId="8" r:id="rId1"/>
    <sheet name="для учителя" sheetId="2" r:id="rId2"/>
  </sheets>
  <calcPr calcId="125725"/>
</workbook>
</file>

<file path=xl/calcChain.xml><?xml version="1.0" encoding="utf-8"?>
<calcChain xmlns="http://schemas.openxmlformats.org/spreadsheetml/2006/main">
  <c r="F4" i="2"/>
  <c r="F5"/>
  <c r="F6"/>
  <c r="F7"/>
  <c r="F3"/>
  <c r="C12"/>
  <c r="C11"/>
  <c r="C10"/>
  <c r="E8"/>
  <c r="E4"/>
  <c r="E5"/>
  <c r="E6"/>
  <c r="E7"/>
  <c r="E3"/>
  <c r="D4"/>
  <c r="D5"/>
  <c r="D6"/>
  <c r="D7"/>
  <c r="D3"/>
</calcChain>
</file>

<file path=xl/sharedStrings.xml><?xml version="1.0" encoding="utf-8"?>
<sst xmlns="http://schemas.openxmlformats.org/spreadsheetml/2006/main" count="32" uniqueCount="17">
  <si>
    <t>№</t>
  </si>
  <si>
    <t>Начисленная заработная плата руб.</t>
  </si>
  <si>
    <t>НДФЛ (13%) руб.</t>
  </si>
  <si>
    <t>РАНГ</t>
  </si>
  <si>
    <t>Иванов Александр Иванович</t>
  </si>
  <si>
    <t>Петров Олег Яковлевич</t>
  </si>
  <si>
    <t>Федорова Марина Игоревна</t>
  </si>
  <si>
    <t>Яковлева Елена Петровна</t>
  </si>
  <si>
    <t>ИТОГО:</t>
  </si>
  <si>
    <t>Минимально начисленна ЗП</t>
  </si>
  <si>
    <t>Средняя начисленная ЗП</t>
  </si>
  <si>
    <t>Максимально начисленная ЗП</t>
  </si>
  <si>
    <t>Сидорова  Ольга Ивановна</t>
  </si>
  <si>
    <t>ФИО</t>
  </si>
  <si>
    <t>ЗП к выдаче руб.</t>
  </si>
  <si>
    <t>Расчёт заработной платы за сентябрь 2011 г.</t>
  </si>
  <si>
    <t>Минимально начисленная  ЗП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</si>
</sst>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u/>
      <sz val="12"/>
      <name val="Arial Cyr"/>
      <charset val="204"/>
    </font>
    <font>
      <b/>
      <u/>
      <sz val="10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Up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4" fillId="2" borderId="1" applyNumberFormat="0" applyBorder="0">
      <alignment horizontal="center" vertical="center" textRotation="90"/>
    </xf>
    <xf numFmtId="44" fontId="1" fillId="0" borderId="0" applyFont="0" applyFill="0" applyBorder="0" applyAlignment="0" applyProtection="0"/>
    <xf numFmtId="0" fontId="1" fillId="0" borderId="0"/>
    <xf numFmtId="0" fontId="3" fillId="3" borderId="3" applyNumberFormat="0" applyBorder="0">
      <alignment horizontal="center" vertical="center" textRotation="90"/>
    </xf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44" fontId="7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4"/>
    <xf numFmtId="0" fontId="1" fillId="0" borderId="2" xfId="4" applyBorder="1"/>
    <xf numFmtId="0" fontId="2" fillId="0" borderId="0" xfId="4" applyFont="1"/>
    <xf numFmtId="43" fontId="1" fillId="0" borderId="2" xfId="4" applyNumberFormat="1" applyBorder="1"/>
    <xf numFmtId="0" fontId="1" fillId="0" borderId="10" xfId="4" applyBorder="1" applyAlignment="1">
      <alignment horizontal="center" vertical="center" wrapText="1"/>
    </xf>
    <xf numFmtId="0" fontId="1" fillId="0" borderId="6" xfId="4" applyBorder="1"/>
    <xf numFmtId="0" fontId="1" fillId="0" borderId="4" xfId="4" applyBorder="1"/>
    <xf numFmtId="0" fontId="1" fillId="0" borderId="0" xfId="4" applyAlignment="1">
      <alignment horizontal="left"/>
    </xf>
    <xf numFmtId="0" fontId="2" fillId="0" borderId="7" xfId="4" applyFont="1" applyBorder="1" applyAlignment="1">
      <alignment horizontal="right"/>
    </xf>
    <xf numFmtId="43" fontId="1" fillId="0" borderId="7" xfId="4" applyNumberFormat="1" applyBorder="1"/>
    <xf numFmtId="0" fontId="1" fillId="0" borderId="9" xfId="4" applyBorder="1" applyAlignment="1">
      <alignment horizontal="center" vertical="center" wrapText="1"/>
    </xf>
    <xf numFmtId="0" fontId="1" fillId="0" borderId="11" xfId="4" applyBorder="1" applyAlignment="1">
      <alignment horizontal="center" vertical="center" wrapText="1"/>
    </xf>
    <xf numFmtId="0" fontId="2" fillId="0" borderId="0" xfId="4" applyFont="1" applyAlignment="1"/>
    <xf numFmtId="43" fontId="1" fillId="4" borderId="1" xfId="4" applyNumberFormat="1" applyFill="1" applyBorder="1"/>
    <xf numFmtId="43" fontId="1" fillId="4" borderId="2" xfId="4" applyNumberFormat="1" applyFill="1" applyBorder="1"/>
    <xf numFmtId="0" fontId="1" fillId="4" borderId="5" xfId="4" applyFill="1" applyBorder="1"/>
    <xf numFmtId="0" fontId="1" fillId="5" borderId="8" xfId="4" applyFill="1" applyBorder="1"/>
    <xf numFmtId="43" fontId="1" fillId="0" borderId="7" xfId="4" applyNumberFormat="1" applyFill="1" applyBorder="1"/>
    <xf numFmtId="43" fontId="5" fillId="4" borderId="7" xfId="4" applyNumberFormat="1" applyFont="1" applyFill="1" applyBorder="1"/>
    <xf numFmtId="0" fontId="2" fillId="0" borderId="0" xfId="4" applyFont="1" applyAlignment="1">
      <alignment horizontal="center"/>
    </xf>
    <xf numFmtId="44" fontId="1" fillId="4" borderId="1" xfId="12" applyFont="1" applyFill="1" applyBorder="1"/>
    <xf numFmtId="0" fontId="5" fillId="4" borderId="5" xfId="4" applyFont="1" applyFill="1" applyBorder="1" applyAlignment="1">
      <alignment horizontal="center"/>
    </xf>
  </cellXfs>
  <cellStyles count="13">
    <cellStyle name="Денежный" xfId="12" builtinId="4"/>
    <cellStyle name="Денежный 4" xfId="7"/>
    <cellStyle name="имя" xfId="2"/>
    <cellStyle name="Маша" xfId="5"/>
    <cellStyle name="Обычный" xfId="0" builtinId="0"/>
    <cellStyle name="Обычный 2" xfId="1"/>
    <cellStyle name="Обычный 2 2" xfId="9"/>
    <cellStyle name="Обычный 3" xfId="4"/>
    <cellStyle name="Обычный 3 2" xfId="10"/>
    <cellStyle name="Обычный 4" xfId="6"/>
    <cellStyle name="Обычный 6" xfId="11"/>
    <cellStyle name="Финансовый 2" xfId="3"/>
    <cellStyle name="Финансовый 4" xfId="8"/>
  </cellStyles>
  <dxfs count="3">
    <dxf>
      <fill>
        <patternFill>
          <bgColor theme="6" tint="-0.49998474074526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79998168889431442"/>
        </patternFill>
      </fill>
    </dxf>
  </dxfs>
  <tableStyles count="1" defaultTableStyle="TableStyleMedium9" defaultPivotStyle="PivotStyleLight16">
    <tableStyle name="Стиль таблицы 1" pivot="0" count="3">
      <tableStyleElement type="headerRow" dxfId="2"/>
      <tableStyleElement type="firstColumnStripe" dxfId="1"/>
      <tableStyleElement type="secondColumnStripe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E14" sqref="E14"/>
    </sheetView>
  </sheetViews>
  <sheetFormatPr defaultRowHeight="15"/>
  <cols>
    <col min="1" max="1" width="6.5703125" customWidth="1"/>
    <col min="2" max="2" width="28.28515625" customWidth="1"/>
    <col min="3" max="3" width="19.7109375" customWidth="1"/>
    <col min="4" max="6" width="15.7109375" customWidth="1"/>
  </cols>
  <sheetData>
    <row r="1" spans="1:6" ht="15.75" thickBot="1">
      <c r="A1" s="20" t="s">
        <v>15</v>
      </c>
      <c r="B1" s="20"/>
      <c r="C1" s="20"/>
      <c r="D1" s="20"/>
      <c r="E1" s="20"/>
      <c r="F1" s="20"/>
    </row>
    <row r="2" spans="1:6" ht="38.25">
      <c r="A2" s="11" t="s">
        <v>0</v>
      </c>
      <c r="B2" s="5" t="s">
        <v>13</v>
      </c>
      <c r="C2" s="5" t="s">
        <v>1</v>
      </c>
      <c r="D2" s="5" t="s">
        <v>2</v>
      </c>
      <c r="E2" s="5" t="s">
        <v>14</v>
      </c>
      <c r="F2" s="12" t="s">
        <v>3</v>
      </c>
    </row>
    <row r="3" spans="1:6">
      <c r="A3" s="7">
        <v>1</v>
      </c>
      <c r="B3" s="2" t="s">
        <v>4</v>
      </c>
      <c r="C3" s="4">
        <v>5699.89</v>
      </c>
      <c r="D3" s="15"/>
      <c r="E3" s="15"/>
      <c r="F3" s="16"/>
    </row>
    <row r="4" spans="1:6">
      <c r="A4" s="7">
        <v>2</v>
      </c>
      <c r="B4" s="2" t="s">
        <v>5</v>
      </c>
      <c r="C4" s="4">
        <v>10250.15</v>
      </c>
      <c r="D4" s="15"/>
      <c r="E4" s="15"/>
      <c r="F4" s="16"/>
    </row>
    <row r="5" spans="1:6">
      <c r="A5" s="7">
        <v>3</v>
      </c>
      <c r="B5" s="2" t="s">
        <v>12</v>
      </c>
      <c r="C5" s="4">
        <v>6100.3</v>
      </c>
      <c r="D5" s="15"/>
      <c r="E5" s="15"/>
      <c r="F5" s="16"/>
    </row>
    <row r="6" spans="1:6">
      <c r="A6" s="7">
        <v>4</v>
      </c>
      <c r="B6" s="2" t="s">
        <v>6</v>
      </c>
      <c r="C6" s="4">
        <v>4370.6000000000004</v>
      </c>
      <c r="D6" s="15"/>
      <c r="E6" s="15"/>
      <c r="F6" s="16"/>
    </row>
    <row r="7" spans="1:6">
      <c r="A7" s="7">
        <v>5</v>
      </c>
      <c r="B7" s="2" t="s">
        <v>7</v>
      </c>
      <c r="C7" s="4">
        <v>6700.03</v>
      </c>
      <c r="D7" s="15"/>
      <c r="E7" s="15"/>
      <c r="F7" s="16"/>
    </row>
    <row r="8" spans="1:6" ht="15.75" thickBot="1">
      <c r="A8" s="6"/>
      <c r="B8" s="9" t="s">
        <v>8</v>
      </c>
      <c r="C8" s="10"/>
      <c r="D8" s="18"/>
      <c r="E8" s="19"/>
      <c r="F8" s="17"/>
    </row>
    <row r="9" spans="1:6" ht="15.75" thickBot="1">
      <c r="A9" s="1"/>
      <c r="B9" s="1"/>
      <c r="C9" s="1"/>
      <c r="D9" s="1"/>
      <c r="E9" s="3"/>
      <c r="F9" s="1"/>
    </row>
    <row r="10" spans="1:6" ht="15.75" thickBot="1">
      <c r="A10" s="1"/>
      <c r="B10" s="1" t="s">
        <v>11</v>
      </c>
      <c r="C10" s="14"/>
      <c r="D10" s="1"/>
      <c r="E10" s="1"/>
      <c r="F10" s="1"/>
    </row>
    <row r="11" spans="1:6" ht="15.75" thickBot="1">
      <c r="A11" s="1"/>
      <c r="B11" s="1" t="s">
        <v>16</v>
      </c>
      <c r="C11" s="14"/>
      <c r="D11" s="1"/>
      <c r="E11" s="1"/>
      <c r="F11" s="1"/>
    </row>
    <row r="12" spans="1:6" ht="15.75" thickBot="1">
      <c r="A12" s="1"/>
      <c r="B12" s="8" t="s">
        <v>10</v>
      </c>
      <c r="C12" s="14"/>
      <c r="D12" s="1"/>
      <c r="E12" s="1"/>
      <c r="F12" s="1"/>
    </row>
  </sheetData>
  <mergeCells count="1">
    <mergeCell ref="A1:F1"/>
  </mergeCells>
  <pageMargins left="0.7" right="0.7" top="0.75" bottom="0.75" header="0.3" footer="0.3"/>
  <pageSetup paperSize="9" orientation="landscape" horizontalDpi="4294967295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5"/>
  <sheetViews>
    <sheetView tabSelected="1" workbookViewId="0">
      <selection activeCell="F3" sqref="F3:F7"/>
    </sheetView>
  </sheetViews>
  <sheetFormatPr defaultRowHeight="15"/>
  <cols>
    <col min="1" max="1" width="6.28515625" customWidth="1"/>
    <col min="2" max="2" width="28.140625" bestFit="1" customWidth="1"/>
    <col min="3" max="3" width="18.85546875" customWidth="1"/>
    <col min="4" max="6" width="15.7109375" customWidth="1"/>
  </cols>
  <sheetData>
    <row r="1" spans="1:8" ht="15.75" thickBot="1">
      <c r="A1" s="20" t="s">
        <v>15</v>
      </c>
      <c r="B1" s="20"/>
      <c r="C1" s="20"/>
      <c r="D1" s="20"/>
      <c r="E1" s="20"/>
      <c r="F1" s="20"/>
      <c r="G1" s="13"/>
      <c r="H1" s="13"/>
    </row>
    <row r="2" spans="1:8" ht="38.25">
      <c r="A2" s="11" t="s">
        <v>0</v>
      </c>
      <c r="B2" s="5" t="s">
        <v>13</v>
      </c>
      <c r="C2" s="5" t="s">
        <v>1</v>
      </c>
      <c r="D2" s="5" t="s">
        <v>2</v>
      </c>
      <c r="E2" s="5" t="s">
        <v>14</v>
      </c>
      <c r="F2" s="12" t="s">
        <v>3</v>
      </c>
      <c r="G2" s="1"/>
      <c r="H2" s="1"/>
    </row>
    <row r="3" spans="1:8">
      <c r="A3" s="7">
        <v>1</v>
      </c>
      <c r="B3" s="2" t="s">
        <v>4</v>
      </c>
      <c r="C3" s="4">
        <v>5699.89</v>
      </c>
      <c r="D3" s="15">
        <f>C3*13%</f>
        <v>740.98570000000007</v>
      </c>
      <c r="E3" s="15">
        <f>C3-D3</f>
        <v>4958.9043000000001</v>
      </c>
      <c r="F3" s="22">
        <f>RANK(E3,$E$3:$E$7,1)</f>
        <v>2</v>
      </c>
      <c r="G3" s="1"/>
      <c r="H3" s="1"/>
    </row>
    <row r="4" spans="1:8">
      <c r="A4" s="7">
        <v>2</v>
      </c>
      <c r="B4" s="2" t="s">
        <v>5</v>
      </c>
      <c r="C4" s="4">
        <v>10250.15</v>
      </c>
      <c r="D4" s="15">
        <f t="shared" ref="D4:D7" si="0">C4*13%</f>
        <v>1332.5195000000001</v>
      </c>
      <c r="E4" s="15">
        <f t="shared" ref="E4:E7" si="1">C4-D4</f>
        <v>8917.6304999999993</v>
      </c>
      <c r="F4" s="22">
        <f t="shared" ref="F4:F7" si="2">RANK(E4,$E$3:$E$7,1)</f>
        <v>5</v>
      </c>
      <c r="G4" s="1"/>
      <c r="H4" s="1"/>
    </row>
    <row r="5" spans="1:8">
      <c r="A5" s="7">
        <v>3</v>
      </c>
      <c r="B5" s="2" t="s">
        <v>12</v>
      </c>
      <c r="C5" s="4">
        <v>6100.3</v>
      </c>
      <c r="D5" s="15">
        <f t="shared" si="0"/>
        <v>793.0390000000001</v>
      </c>
      <c r="E5" s="15">
        <f t="shared" si="1"/>
        <v>5307.2610000000004</v>
      </c>
      <c r="F5" s="22">
        <f t="shared" si="2"/>
        <v>3</v>
      </c>
      <c r="G5" s="1"/>
      <c r="H5" s="1"/>
    </row>
    <row r="6" spans="1:8">
      <c r="A6" s="7">
        <v>4</v>
      </c>
      <c r="B6" s="2" t="s">
        <v>6</v>
      </c>
      <c r="C6" s="4">
        <v>4370.6000000000004</v>
      </c>
      <c r="D6" s="15">
        <f t="shared" si="0"/>
        <v>568.17800000000011</v>
      </c>
      <c r="E6" s="15">
        <f t="shared" si="1"/>
        <v>3802.4220000000005</v>
      </c>
      <c r="F6" s="22">
        <f t="shared" si="2"/>
        <v>1</v>
      </c>
      <c r="G6" s="1"/>
      <c r="H6" s="1"/>
    </row>
    <row r="7" spans="1:8">
      <c r="A7" s="7">
        <v>5</v>
      </c>
      <c r="B7" s="2" t="s">
        <v>7</v>
      </c>
      <c r="C7" s="4">
        <v>6700.03</v>
      </c>
      <c r="D7" s="15">
        <f t="shared" si="0"/>
        <v>871.00390000000004</v>
      </c>
      <c r="E7" s="15">
        <f t="shared" si="1"/>
        <v>5829.0261</v>
      </c>
      <c r="F7" s="22">
        <f t="shared" si="2"/>
        <v>4</v>
      </c>
      <c r="G7" s="1"/>
      <c r="H7" s="1"/>
    </row>
    <row r="8" spans="1:8" ht="15.75" thickBot="1">
      <c r="A8" s="6"/>
      <c r="B8" s="9" t="s">
        <v>8</v>
      </c>
      <c r="C8" s="10"/>
      <c r="D8" s="18"/>
      <c r="E8" s="19">
        <f>SUM(E3:E7)</f>
        <v>28815.243899999998</v>
      </c>
      <c r="F8" s="17"/>
      <c r="G8" s="1"/>
      <c r="H8" s="1"/>
    </row>
    <row r="9" spans="1:8" ht="15.75" thickBot="1">
      <c r="A9" s="1"/>
      <c r="B9" s="1"/>
      <c r="C9" s="1"/>
      <c r="D9" s="1"/>
      <c r="E9" s="3"/>
      <c r="F9" s="1"/>
      <c r="G9" s="1"/>
      <c r="H9" s="1"/>
    </row>
    <row r="10" spans="1:8" ht="15.75" thickBot="1">
      <c r="A10" s="1"/>
      <c r="B10" s="1" t="s">
        <v>11</v>
      </c>
      <c r="C10" s="21">
        <f>MAX(E3:E7)</f>
        <v>8917.6304999999993</v>
      </c>
      <c r="D10" s="1"/>
      <c r="E10" s="1"/>
      <c r="F10" s="1"/>
      <c r="G10" s="1"/>
      <c r="H10" s="1"/>
    </row>
    <row r="11" spans="1:8" ht="15.75" thickBot="1">
      <c r="A11" s="1"/>
      <c r="B11" s="1" t="s">
        <v>9</v>
      </c>
      <c r="C11" s="21">
        <f>MIN(E3:E7)</f>
        <v>3802.4220000000005</v>
      </c>
      <c r="D11" s="1"/>
      <c r="E11" s="1"/>
      <c r="F11" s="1"/>
      <c r="G11" s="1"/>
      <c r="H11" s="1"/>
    </row>
    <row r="12" spans="1:8" ht="15.75" thickBot="1">
      <c r="A12" s="1"/>
      <c r="B12" s="8" t="s">
        <v>10</v>
      </c>
      <c r="C12" s="21">
        <f>AVERAGE(E3:E7)</f>
        <v>5763.0487799999992</v>
      </c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D15" s="1"/>
      <c r="E15" s="1"/>
      <c r="F15" s="1"/>
      <c r="G15" s="1"/>
    </row>
  </sheetData>
  <mergeCells count="1">
    <mergeCell ref="A1:F1"/>
  </mergeCells>
  <pageMargins left="0.7" right="0.7" top="0.75" bottom="0.75" header="0.3" footer="0.3"/>
  <pageSetup paperSize="9" orientation="landscape" horizontalDpi="4294967295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для учеников</vt:lpstr>
      <vt:lpstr>для учителя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2012-01-15T14:25:26Z</cp:lastPrinted>
  <dcterms:created xsi:type="dcterms:W3CDTF">2012-01-09T11:24:06Z</dcterms:created>
  <dcterms:modified xsi:type="dcterms:W3CDTF">2012-01-15T16:12:04Z</dcterms:modified>
</cp:coreProperties>
</file>