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кроссворд" sheetId="1" r:id="rId1"/>
    <sheet name="ответ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H10" i="2"/>
  <c r="G11"/>
  <c r="M14"/>
  <c r="L14"/>
  <c r="K14"/>
  <c r="J14"/>
  <c r="I14"/>
  <c r="H14"/>
  <c r="F14"/>
  <c r="E14"/>
  <c r="D14"/>
  <c r="J15"/>
  <c r="I15"/>
  <c r="H15"/>
  <c r="F15"/>
  <c r="E15"/>
  <c r="D15"/>
  <c r="H12"/>
  <c r="F12"/>
  <c r="E12"/>
  <c r="D12"/>
  <c r="J10"/>
  <c r="I10"/>
  <c r="F10"/>
  <c r="D10"/>
  <c r="E10"/>
  <c r="K10"/>
  <c r="N7"/>
  <c r="M7"/>
  <c r="L7"/>
  <c r="K7"/>
  <c r="J7"/>
  <c r="I7"/>
  <c r="H7"/>
  <c r="F7"/>
  <c r="L6"/>
  <c r="K6"/>
  <c r="J6"/>
  <c r="I6"/>
  <c r="H6"/>
  <c r="F6"/>
  <c r="E6"/>
  <c r="G4"/>
  <c r="I5"/>
  <c r="H5"/>
  <c r="F5"/>
  <c r="E5"/>
  <c r="D5"/>
  <c r="C5"/>
  <c r="J5"/>
  <c r="G5"/>
  <c r="G18"/>
  <c r="G17"/>
  <c r="G16"/>
  <c r="G15"/>
  <c r="G14"/>
  <c r="G13"/>
  <c r="G12"/>
  <c r="G10"/>
  <c r="G9"/>
  <c r="G8"/>
  <c r="G7"/>
  <c r="G6"/>
  <c r="P4" l="1"/>
  <c r="C22" i="1" s="1"/>
</calcChain>
</file>

<file path=xl/sharedStrings.xml><?xml version="1.0" encoding="utf-8"?>
<sst xmlns="http://schemas.openxmlformats.org/spreadsheetml/2006/main" count="9" uniqueCount="9">
  <si>
    <t>Кроссворд "Зимний хоровод"</t>
  </si>
  <si>
    <t>1. Стрела, болото, кожа.</t>
  </si>
  <si>
    <t>2. Шляпа, галстук, коротышки.</t>
  </si>
  <si>
    <t>3. Нос, колпак, азбука.</t>
  </si>
  <si>
    <t>4. Уши, апельсины, крокодил.</t>
  </si>
  <si>
    <t>5. Ступа, метель, печь.</t>
  </si>
  <si>
    <t>6.Щука, ведра, печка.</t>
  </si>
  <si>
    <t>7.Снег, костер, облачко.</t>
  </si>
  <si>
    <t>8.Часы, карета, туфелька.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</si>
</sst>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sz val="26"/>
      <color rgb="FF00B050"/>
      <name val="Calibri"/>
      <family val="2"/>
      <charset val="204"/>
      <scheme val="minor"/>
    </font>
    <font>
      <sz val="14"/>
      <color theme="3" tint="-0.249977111117893"/>
      <name val="Calibri"/>
      <family val="2"/>
      <charset val="204"/>
      <scheme val="minor"/>
    </font>
    <font>
      <sz val="14"/>
      <color rgb="FFFF0000"/>
      <name val="Calibri"/>
      <family val="2"/>
      <charset val="204"/>
      <scheme val="minor"/>
    </font>
    <font>
      <sz val="11"/>
      <color rgb="FF00B050"/>
      <name val="Calibri"/>
      <family val="2"/>
      <charset val="204"/>
      <scheme val="minor"/>
    </font>
    <font>
      <i/>
      <sz val="14"/>
      <color theme="1"/>
      <name val="Calibri"/>
      <family val="2"/>
      <charset val="204"/>
      <scheme val="minor"/>
    </font>
    <font>
      <sz val="24"/>
      <color rgb="FFFF0000"/>
      <name val="Calibri"/>
      <family val="2"/>
      <charset val="204"/>
      <scheme val="minor"/>
    </font>
    <font>
      <i/>
      <sz val="14"/>
      <name val="Calibri"/>
      <family val="2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2" fillId="0" borderId="1" xfId="0" applyFont="1" applyBorder="1"/>
    <xf numFmtId="0" fontId="2" fillId="0" borderId="2" xfId="0" applyFont="1" applyBorder="1"/>
    <xf numFmtId="0" fontId="2" fillId="0" borderId="4" xfId="0" applyFont="1" applyBorder="1"/>
    <xf numFmtId="0" fontId="2" fillId="0" borderId="0" xfId="0" applyFont="1" applyBorder="1"/>
    <xf numFmtId="0" fontId="0" fillId="0" borderId="0" xfId="0" applyFont="1"/>
    <xf numFmtId="0" fontId="4" fillId="0" borderId="0" xfId="0" applyFont="1"/>
    <xf numFmtId="0" fontId="3" fillId="0" borderId="0" xfId="0" applyFont="1" applyFill="1"/>
    <xf numFmtId="0" fontId="5" fillId="0" borderId="0" xfId="0" applyFont="1"/>
    <xf numFmtId="0" fontId="6" fillId="0" borderId="0" xfId="0" applyFont="1"/>
    <xf numFmtId="0" fontId="2" fillId="2" borderId="2" xfId="0" applyFont="1" applyFill="1" applyBorder="1"/>
    <xf numFmtId="0" fontId="2" fillId="2" borderId="1" xfId="0" applyFont="1" applyFill="1" applyBorder="1"/>
    <xf numFmtId="0" fontId="2" fillId="2" borderId="3" xfId="0" applyFont="1" applyFill="1" applyBorder="1"/>
    <xf numFmtId="0" fontId="2" fillId="2" borderId="4" xfId="0" applyFont="1" applyFill="1" applyBorder="1"/>
    <xf numFmtId="0" fontId="2" fillId="3" borderId="2" xfId="0" applyFont="1" applyFill="1" applyBorder="1"/>
    <xf numFmtId="0" fontId="2" fillId="3" borderId="1" xfId="0" applyFont="1" applyFill="1" applyBorder="1"/>
    <xf numFmtId="0" fontId="2" fillId="4" borderId="1" xfId="0" applyFont="1" applyFill="1" applyBorder="1"/>
    <xf numFmtId="0" fontId="2" fillId="5" borderId="1" xfId="0" applyFont="1" applyFill="1" applyBorder="1"/>
    <xf numFmtId="0" fontId="2" fillId="5" borderId="2" xfId="0" applyFont="1" applyFill="1" applyBorder="1"/>
    <xf numFmtId="0" fontId="2" fillId="6" borderId="1" xfId="0" applyFont="1" applyFill="1" applyBorder="1"/>
    <xf numFmtId="0" fontId="2" fillId="7" borderId="1" xfId="0" applyFont="1" applyFill="1" applyBorder="1"/>
    <xf numFmtId="0" fontId="2" fillId="8" borderId="1" xfId="0" applyFont="1" applyFill="1" applyBorder="1"/>
    <xf numFmtId="0" fontId="2" fillId="9" borderId="1" xfId="0" applyFont="1" applyFill="1" applyBorder="1"/>
    <xf numFmtId="0" fontId="7" fillId="0" borderId="5" xfId="0" applyFont="1" applyFill="1" applyBorder="1"/>
    <xf numFmtId="0" fontId="7" fillId="0" borderId="0" xfId="0" applyFont="1"/>
    <xf numFmtId="0" fontId="2" fillId="6" borderId="1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133350</xdr:colOff>
      <xdr:row>3</xdr:row>
      <xdr:rowOff>190500</xdr:rowOff>
    </xdr:from>
    <xdr:to>
      <xdr:col>23</xdr:col>
      <xdr:colOff>276224</xdr:colOff>
      <xdr:row>21</xdr:row>
      <xdr:rowOff>333375</xdr:rowOff>
    </xdr:to>
    <xdr:pic>
      <xdr:nvPicPr>
        <xdr:cNvPr id="10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48450" y="1095375"/>
          <a:ext cx="2581274" cy="428625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S23"/>
  <sheetViews>
    <sheetView tabSelected="1" workbookViewId="0">
      <selection activeCell="O14" sqref="O14"/>
    </sheetView>
  </sheetViews>
  <sheetFormatPr defaultRowHeight="15"/>
  <cols>
    <col min="1" max="14" width="3.7109375" customWidth="1"/>
  </cols>
  <sheetData>
    <row r="2" spans="1:19" ht="34.5" customHeight="1">
      <c r="D2" s="1"/>
      <c r="E2" s="1" t="s">
        <v>0</v>
      </c>
      <c r="F2" s="1"/>
      <c r="G2" s="1"/>
      <c r="H2" s="1"/>
      <c r="I2" s="1"/>
      <c r="J2" s="1"/>
      <c r="K2" s="1"/>
      <c r="L2" s="1"/>
    </row>
    <row r="3" spans="1:19" ht="21.75" customHeight="1">
      <c r="C3" s="8"/>
      <c r="D3" s="9"/>
      <c r="E3" s="9"/>
      <c r="F3" s="9"/>
      <c r="G3" s="10">
        <v>1</v>
      </c>
      <c r="H3" s="9"/>
      <c r="I3" s="9"/>
      <c r="J3" s="9"/>
      <c r="K3" s="9"/>
      <c r="L3" s="9"/>
    </row>
    <row r="4" spans="1:19" ht="18.75">
      <c r="A4" s="2"/>
      <c r="B4" s="2"/>
      <c r="C4" s="2"/>
      <c r="D4" s="2"/>
      <c r="E4" s="2"/>
      <c r="F4" s="2"/>
      <c r="G4" s="13"/>
      <c r="H4" s="2"/>
      <c r="I4" s="2"/>
      <c r="J4" s="2"/>
      <c r="K4" s="2"/>
      <c r="L4" s="2"/>
      <c r="M4" s="2"/>
      <c r="P4" s="11" t="s">
        <v>1</v>
      </c>
      <c r="Q4" s="11"/>
      <c r="R4" s="11"/>
      <c r="S4" s="11"/>
    </row>
    <row r="5" spans="1:19" ht="18.75">
      <c r="A5" s="2"/>
      <c r="B5" s="3">
        <v>2</v>
      </c>
      <c r="C5" s="20"/>
      <c r="D5" s="20"/>
      <c r="E5" s="21"/>
      <c r="F5" s="21"/>
      <c r="G5" s="21"/>
      <c r="H5" s="21"/>
      <c r="I5" s="21"/>
      <c r="J5" s="21"/>
      <c r="K5" s="2"/>
      <c r="L5" s="2"/>
      <c r="M5" s="2"/>
      <c r="P5" s="11" t="s">
        <v>2</v>
      </c>
      <c r="Q5" s="11"/>
      <c r="R5" s="11"/>
      <c r="S5" s="11"/>
    </row>
    <row r="6" spans="1:19" ht="18.75">
      <c r="A6" s="2"/>
      <c r="B6" s="2"/>
      <c r="C6" s="2"/>
      <c r="D6" s="3">
        <v>3</v>
      </c>
      <c r="E6" s="18"/>
      <c r="F6" s="17"/>
      <c r="G6" s="17"/>
      <c r="H6" s="17"/>
      <c r="I6" s="17"/>
      <c r="J6" s="17"/>
      <c r="K6" s="17"/>
      <c r="L6" s="17"/>
      <c r="M6" s="2"/>
      <c r="P6" s="11" t="s">
        <v>3</v>
      </c>
      <c r="Q6" s="11"/>
      <c r="R6" s="11"/>
      <c r="S6" s="11"/>
    </row>
    <row r="7" spans="1:19" ht="18.75">
      <c r="A7" s="2"/>
      <c r="B7" s="2"/>
      <c r="C7" s="2"/>
      <c r="D7" s="2"/>
      <c r="E7" s="3">
        <v>4</v>
      </c>
      <c r="F7" s="19"/>
      <c r="G7" s="19"/>
      <c r="H7" s="19"/>
      <c r="I7" s="19"/>
      <c r="J7" s="19"/>
      <c r="K7" s="19"/>
      <c r="L7" s="19"/>
      <c r="M7" s="19"/>
      <c r="N7" s="19"/>
      <c r="P7" s="26" t="s">
        <v>4</v>
      </c>
      <c r="Q7" s="27"/>
      <c r="R7" s="27"/>
      <c r="S7" s="27"/>
    </row>
    <row r="8" spans="1:19" ht="18.75">
      <c r="A8" s="2"/>
      <c r="B8" s="2"/>
      <c r="C8" s="2"/>
      <c r="D8" s="2"/>
      <c r="E8" s="2"/>
      <c r="F8" s="2"/>
      <c r="G8" s="15"/>
      <c r="H8" s="2"/>
      <c r="I8" s="2"/>
      <c r="J8" s="2"/>
      <c r="K8" s="2"/>
      <c r="L8" s="2"/>
      <c r="M8" s="2"/>
      <c r="P8" s="11" t="s">
        <v>5</v>
      </c>
      <c r="Q8" s="11"/>
      <c r="R8" s="11"/>
      <c r="S8" s="11"/>
    </row>
    <row r="9" spans="1:19" ht="18.75">
      <c r="A9" s="2"/>
      <c r="B9" s="2"/>
      <c r="C9" s="2"/>
      <c r="D9" s="2"/>
      <c r="E9" s="2"/>
      <c r="F9" s="2"/>
      <c r="G9" s="13"/>
      <c r="H9" s="2"/>
      <c r="I9" s="2"/>
      <c r="J9" s="2"/>
      <c r="K9" s="2"/>
      <c r="L9" s="2"/>
      <c r="M9" s="2"/>
      <c r="P9" s="11" t="s">
        <v>6</v>
      </c>
      <c r="Q9" s="11"/>
      <c r="R9" s="11"/>
      <c r="S9" s="11"/>
    </row>
    <row r="10" spans="1:19" ht="18.75">
      <c r="A10" s="2"/>
      <c r="B10" s="2"/>
      <c r="C10" s="3">
        <v>5</v>
      </c>
      <c r="D10" s="22"/>
      <c r="E10" s="22"/>
      <c r="F10" s="22"/>
      <c r="G10" s="22"/>
      <c r="H10" s="28"/>
      <c r="I10" s="22"/>
      <c r="J10" s="22"/>
      <c r="K10" s="22"/>
      <c r="L10" s="2"/>
      <c r="M10" s="2"/>
      <c r="P10" s="11" t="s">
        <v>7</v>
      </c>
      <c r="Q10" s="11"/>
      <c r="R10" s="11"/>
      <c r="S10" s="11"/>
    </row>
    <row r="11" spans="1:19" ht="18.75">
      <c r="A11" s="2"/>
      <c r="B11" s="2"/>
      <c r="C11" s="2"/>
      <c r="D11" s="2"/>
      <c r="E11" s="2"/>
      <c r="F11" s="2"/>
      <c r="G11" s="16"/>
      <c r="H11" s="2"/>
      <c r="I11" s="2"/>
      <c r="J11" s="2"/>
      <c r="K11" s="2"/>
      <c r="L11" s="2"/>
      <c r="M11" s="2"/>
      <c r="P11" s="11" t="s">
        <v>8</v>
      </c>
      <c r="Q11" s="11"/>
      <c r="R11" s="11"/>
      <c r="S11" s="11"/>
    </row>
    <row r="12" spans="1:19" ht="18.75">
      <c r="A12" s="2"/>
      <c r="B12" s="2"/>
      <c r="C12" s="3">
        <v>6</v>
      </c>
      <c r="D12" s="23"/>
      <c r="E12" s="23"/>
      <c r="F12" s="23"/>
      <c r="G12" s="23"/>
      <c r="H12" s="23"/>
      <c r="I12" s="2"/>
      <c r="J12" s="2"/>
      <c r="K12" s="2"/>
      <c r="L12" s="2"/>
      <c r="M12" s="2"/>
      <c r="P12" s="11"/>
      <c r="Q12" s="11"/>
      <c r="R12" s="11"/>
      <c r="S12" s="11"/>
    </row>
    <row r="13" spans="1:19" ht="18.75">
      <c r="A13" s="2"/>
      <c r="B13" s="2"/>
      <c r="C13" s="2"/>
      <c r="D13" s="2"/>
      <c r="E13" s="2"/>
      <c r="F13" s="2"/>
      <c r="G13" s="16"/>
      <c r="H13" s="2"/>
      <c r="I13" s="2"/>
      <c r="J13" s="2"/>
      <c r="K13" s="2"/>
      <c r="L13" s="2"/>
      <c r="M13" s="2"/>
    </row>
    <row r="14" spans="1:19" ht="18.75">
      <c r="A14" s="2"/>
      <c r="B14" s="2"/>
      <c r="C14" s="3">
        <v>7</v>
      </c>
      <c r="D14" s="24"/>
      <c r="E14" s="24"/>
      <c r="F14" s="24"/>
      <c r="G14" s="24"/>
      <c r="H14" s="24"/>
      <c r="I14" s="24"/>
      <c r="J14" s="24"/>
      <c r="K14" s="24"/>
      <c r="L14" s="24"/>
      <c r="M14" s="24"/>
    </row>
    <row r="15" spans="1:19" ht="18.75">
      <c r="A15" s="2"/>
      <c r="B15" s="2"/>
      <c r="C15" s="3">
        <v>8</v>
      </c>
      <c r="D15" s="25"/>
      <c r="E15" s="25"/>
      <c r="F15" s="25"/>
      <c r="G15" s="25"/>
      <c r="H15" s="25"/>
      <c r="I15" s="25"/>
      <c r="J15" s="25"/>
      <c r="K15" s="2"/>
      <c r="L15" s="2"/>
      <c r="M15" s="2"/>
    </row>
    <row r="16" spans="1:19" ht="18.75">
      <c r="A16" s="7"/>
      <c r="B16" s="2"/>
      <c r="C16" s="2"/>
      <c r="D16" s="2"/>
      <c r="E16" s="2"/>
      <c r="G16" s="14"/>
    </row>
    <row r="17" spans="1:13" ht="18.75">
      <c r="A17" s="2"/>
      <c r="B17" s="2"/>
      <c r="C17" s="2"/>
      <c r="D17" s="2"/>
      <c r="E17" s="2"/>
      <c r="F17" s="2"/>
      <c r="G17" s="14"/>
      <c r="H17" s="2"/>
      <c r="I17" s="2"/>
      <c r="J17" s="2"/>
      <c r="K17" s="2"/>
      <c r="L17" s="2"/>
      <c r="M17" s="2"/>
    </row>
    <row r="18" spans="1:13" ht="18.75">
      <c r="A18" s="2"/>
      <c r="B18" s="2"/>
      <c r="C18" s="2"/>
      <c r="D18" s="2"/>
      <c r="E18" s="2"/>
      <c r="F18" s="2"/>
      <c r="G18" s="14"/>
      <c r="H18" s="2"/>
      <c r="I18" s="2"/>
      <c r="J18" s="2"/>
      <c r="K18" s="2"/>
      <c r="L18" s="2"/>
      <c r="M18" s="2"/>
    </row>
    <row r="22" spans="1:13" ht="31.5">
      <c r="C22" s="12" t="str">
        <f>IF(ответ!P4=63,"молодец!","думай...")</f>
        <v>думай...</v>
      </c>
      <c r="D22" s="12"/>
      <c r="E22" s="12"/>
      <c r="F22" s="12"/>
    </row>
    <row r="23" spans="1:13" ht="31.5">
      <c r="C23" s="12"/>
      <c r="D23" s="12"/>
      <c r="E23" s="12"/>
      <c r="F23" s="12"/>
    </row>
  </sheetData>
  <pageMargins left="0.7" right="0.7" top="0.75" bottom="0.75" header="0.3" footer="0.3"/>
  <pageSetup paperSize="9" orientation="landscape" horizontalDpi="180" verticalDpi="18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3:P18"/>
  <sheetViews>
    <sheetView workbookViewId="0">
      <selection activeCell="N4" sqref="N4"/>
    </sheetView>
  </sheetViews>
  <sheetFormatPr defaultRowHeight="15"/>
  <cols>
    <col min="2" max="14" width="3.7109375" customWidth="1"/>
  </cols>
  <sheetData>
    <row r="3" spans="2:16" ht="18.75">
      <c r="C3" s="8"/>
      <c r="D3" s="9"/>
      <c r="E3" s="9"/>
      <c r="F3" s="9"/>
      <c r="G3" s="10">
        <v>1</v>
      </c>
      <c r="H3" s="9"/>
      <c r="I3" s="9"/>
      <c r="J3" s="9"/>
      <c r="K3" s="9"/>
      <c r="L3" s="9"/>
    </row>
    <row r="4" spans="2:16" ht="18.75">
      <c r="B4" s="2"/>
      <c r="C4" s="2"/>
      <c r="D4" s="2"/>
      <c r="E4" s="2"/>
      <c r="F4" s="2"/>
      <c r="G4" s="5">
        <f>IF(кроссворд!G4="Ц",1,0)</f>
        <v>0</v>
      </c>
      <c r="H4" s="2"/>
      <c r="I4" s="2"/>
      <c r="J4" s="2"/>
      <c r="K4" s="2"/>
      <c r="L4" s="2"/>
      <c r="M4" s="2"/>
      <c r="P4">
        <f>SUM(G18,G17,G16,G15,G14,G13,G12,G11,G10,G9,G8,G7,G6,G5,G4,D15,E15,F15,F14,E14,D14,H14:M14,H15:J15,D12:F12,H12,D10:F10,H10:K10,F5:F7,C5:E5,E6,H5:J7,K6:L6,K7:N7)</f>
        <v>2</v>
      </c>
    </row>
    <row r="5" spans="2:16" ht="18.75">
      <c r="B5" s="3">
        <v>2</v>
      </c>
      <c r="C5" s="4">
        <f>IF(кроссворд!C5="Н",1,0)</f>
        <v>0</v>
      </c>
      <c r="D5" s="4">
        <f>IF(кроссворд!D5="е",1,0)</f>
        <v>0</v>
      </c>
      <c r="E5" s="5">
        <f>IF(кроссворд!E5="з",1,0)</f>
        <v>0</v>
      </c>
      <c r="F5" s="5">
        <f>IF(кроссворд!F5="н",1,0)</f>
        <v>0</v>
      </c>
      <c r="G5" s="5">
        <f>IF(кроссворд!G5="а",1,0)</f>
        <v>0</v>
      </c>
      <c r="H5" s="5">
        <f>IF(кроссворд!H5="й",1,0)</f>
        <v>0</v>
      </c>
      <c r="I5" s="5">
        <f>IF(кроссворд!I5="к",1,0)</f>
        <v>0</v>
      </c>
      <c r="J5" s="5">
        <f>IF(кроссворд!J5="а",1,0)</f>
        <v>0</v>
      </c>
      <c r="K5" s="2"/>
      <c r="L5" s="2"/>
      <c r="M5" s="2"/>
    </row>
    <row r="6" spans="2:16" ht="18.75">
      <c r="B6" s="2"/>
      <c r="C6" s="2"/>
      <c r="D6" s="3">
        <v>3</v>
      </c>
      <c r="E6" s="4">
        <f>IF(кроссворд!E6="Б",1,0)</f>
        <v>0</v>
      </c>
      <c r="F6" s="5">
        <f>IF(кроссворд!F6="У",1,0)</f>
        <v>0</v>
      </c>
      <c r="G6" s="5">
        <f>IF(кроссворд!G6="р",1,0)</f>
        <v>0</v>
      </c>
      <c r="H6" s="5">
        <f>IF(кроссворд!H6="а",1,0)</f>
        <v>0</v>
      </c>
      <c r="I6" s="5">
        <f>IF(кроссворд!I6="т",1,0)</f>
        <v>0</v>
      </c>
      <c r="J6" s="5">
        <f>IF(кроссворд!J6="и",1,0)</f>
        <v>0</v>
      </c>
      <c r="K6" s="5">
        <f>IF(кроссворд!K6="н",1,0)</f>
        <v>0</v>
      </c>
      <c r="L6" s="5">
        <f>IF(кроссворд!L6="о",1,0)</f>
        <v>0</v>
      </c>
      <c r="M6" s="2"/>
    </row>
    <row r="7" spans="2:16" ht="18.75">
      <c r="B7" s="2"/>
      <c r="C7" s="2"/>
      <c r="D7" s="2"/>
      <c r="E7" s="3">
        <v>4</v>
      </c>
      <c r="F7" s="4">
        <f>IF(кроссворд!F7="Ч",1,0)</f>
        <v>0</v>
      </c>
      <c r="G7" s="5">
        <f>IF(кроссворд!G7="е",1,0)</f>
        <v>0</v>
      </c>
      <c r="H7" s="4">
        <f>IF(кроссворд!H7="б",1,0)</f>
        <v>0</v>
      </c>
      <c r="I7" s="4">
        <f>IF(кроссворд!I7="у",1,0)</f>
        <v>0</v>
      </c>
      <c r="J7" s="4">
        <f>IF(кроссворд!J7="р",1,0)</f>
        <v>0</v>
      </c>
      <c r="K7" s="4">
        <f>IF(кроссворд!K7="а",1,0)</f>
        <v>0</v>
      </c>
      <c r="L7" s="4">
        <f>IF(кроссворд!L7="ш",1,0)</f>
        <v>0</v>
      </c>
      <c r="M7" s="4">
        <f>IF(кроссворд!M7="к",1,0)</f>
        <v>0</v>
      </c>
      <c r="N7" s="4">
        <f>IF(кроссворд!N7="а",1,0)</f>
        <v>0</v>
      </c>
    </row>
    <row r="8" spans="2:16" ht="18.75">
      <c r="B8" s="2"/>
      <c r="C8" s="2"/>
      <c r="D8" s="2"/>
      <c r="E8" s="2"/>
      <c r="F8" s="2"/>
      <c r="G8" s="5">
        <f>IF(кроссворд!G8="в",1,0)</f>
        <v>0</v>
      </c>
      <c r="H8" s="2"/>
      <c r="I8" s="2"/>
      <c r="J8" s="2"/>
      <c r="K8" s="2"/>
      <c r="L8" s="2"/>
      <c r="M8" s="2"/>
    </row>
    <row r="9" spans="2:16" ht="18.75">
      <c r="B9" s="2"/>
      <c r="C9" s="2"/>
      <c r="D9" s="2"/>
      <c r="E9" s="2"/>
      <c r="F9" s="2"/>
      <c r="G9" s="5">
        <f>IF(кроссворд!G9="н",1,0)</f>
        <v>0</v>
      </c>
      <c r="H9" s="2"/>
      <c r="I9" s="2"/>
      <c r="J9" s="2"/>
      <c r="K9" s="2"/>
      <c r="L9" s="2"/>
      <c r="M9" s="2"/>
    </row>
    <row r="10" spans="2:16" ht="18.75">
      <c r="B10" s="2"/>
      <c r="C10" s="3">
        <v>5</v>
      </c>
      <c r="D10" s="4">
        <f>IF(кроссворд!D10="Б",1,0)</f>
        <v>0</v>
      </c>
      <c r="E10" s="4">
        <f>IF(кроссворд!E10="а",1,0)</f>
        <v>0</v>
      </c>
      <c r="F10" s="4">
        <f>IF(кроссворд!F10="б",1,0)</f>
        <v>0</v>
      </c>
      <c r="G10" s="5">
        <f>IF(кроссворд!G10="а",1,0)</f>
        <v>0</v>
      </c>
      <c r="H10" s="4">
        <f>IF(кроссворд!H10="",1,0)</f>
        <v>1</v>
      </c>
      <c r="I10" s="4">
        <f>IF(кроссворд!I10="Я",1,0)</f>
        <v>0</v>
      </c>
      <c r="J10" s="4">
        <f>IF(кроссворд!J10="г",1,0)</f>
        <v>0</v>
      </c>
      <c r="K10" s="4">
        <f>IF(кроссворд!K10="а",1,0)</f>
        <v>0</v>
      </c>
      <c r="L10" s="2"/>
      <c r="M10" s="2"/>
    </row>
    <row r="11" spans="2:16" ht="18.75">
      <c r="B11" s="2"/>
      <c r="C11" s="2"/>
      <c r="D11" s="2"/>
      <c r="E11" s="2"/>
      <c r="F11" s="2"/>
      <c r="G11" s="5">
        <f>IF(кроссворд!G11="",1,0)</f>
        <v>1</v>
      </c>
      <c r="H11" s="2"/>
      <c r="I11" s="2"/>
      <c r="J11" s="2"/>
      <c r="K11" s="2"/>
      <c r="L11" s="2"/>
      <c r="M11" s="2"/>
    </row>
    <row r="12" spans="2:16" ht="18.75">
      <c r="B12" s="2"/>
      <c r="C12" s="3">
        <v>6</v>
      </c>
      <c r="D12" s="4">
        <f>IF(кроссворд!D12="Е",1,0)</f>
        <v>0</v>
      </c>
      <c r="E12" s="4">
        <f>IF(кроссворд!E12="м",1,0)</f>
        <v>0</v>
      </c>
      <c r="F12" s="4">
        <f>IF(кроссворд!F12="е",1,0)</f>
        <v>0</v>
      </c>
      <c r="G12" s="4">
        <f>IF(кроссворд!G12="л",1,0)</f>
        <v>0</v>
      </c>
      <c r="H12" s="4">
        <f>IF(кроссворд!H12="я",1,0)</f>
        <v>0</v>
      </c>
      <c r="I12" s="2"/>
      <c r="J12" s="2"/>
      <c r="K12" s="2"/>
      <c r="L12" s="2"/>
      <c r="M12" s="2"/>
    </row>
    <row r="13" spans="2:16" ht="18.75">
      <c r="B13" s="2"/>
      <c r="C13" s="2"/>
      <c r="D13" s="2"/>
      <c r="E13" s="2"/>
      <c r="F13" s="2"/>
      <c r="G13" s="6">
        <f>IF(кроссворд!G13="я",1,0)</f>
        <v>0</v>
      </c>
      <c r="H13" s="2"/>
      <c r="I13" s="2"/>
      <c r="J13" s="2"/>
      <c r="K13" s="2"/>
      <c r="L13" s="2"/>
      <c r="M13" s="2"/>
    </row>
    <row r="14" spans="2:16" ht="18.75">
      <c r="B14" s="2"/>
      <c r="C14" s="3">
        <v>7</v>
      </c>
      <c r="D14" s="4">
        <f>IF(кроссворд!D14="С",1,0)</f>
        <v>0</v>
      </c>
      <c r="E14" s="4">
        <f>IF(кроссворд!E14="н",1,0)</f>
        <v>0</v>
      </c>
      <c r="F14" s="4">
        <f>IF(кроссворд!F14="е",1,0)</f>
        <v>0</v>
      </c>
      <c r="G14" s="4">
        <f>IF(кроссворд!G14="г",1,0)</f>
        <v>0</v>
      </c>
      <c r="H14" s="5">
        <f>IF(кроссворд!H14="у",1,0)</f>
        <v>0</v>
      </c>
      <c r="I14" s="5">
        <f>IF(кроссворд!I14="р",1,0)</f>
        <v>0</v>
      </c>
      <c r="J14" s="5">
        <f>IF(кроссворд!J14="о",1,0)</f>
        <v>0</v>
      </c>
      <c r="K14" s="4">
        <f>IF(кроссворд!K14="ч",1,0)</f>
        <v>0</v>
      </c>
      <c r="L14" s="4">
        <f>IF(кроссворд!L14="к",1,0)</f>
        <v>0</v>
      </c>
      <c r="M14" s="4">
        <f>IF(кроссворд!M14="а",1,0)</f>
        <v>0</v>
      </c>
    </row>
    <row r="15" spans="2:16" ht="18.75">
      <c r="B15" s="2"/>
      <c r="C15" s="3">
        <v>8</v>
      </c>
      <c r="D15" s="4">
        <f>IF(кроссворд!D15="З",1,0)</f>
        <v>0</v>
      </c>
      <c r="E15" s="4">
        <f>IF(кроссворд!E15="о",1,0)</f>
        <v>0</v>
      </c>
      <c r="F15" s="4">
        <f>IF(кроссворд!F15="л",1,0)</f>
        <v>0</v>
      </c>
      <c r="G15" s="4">
        <f>IF(кроссворд!G15="у",1,0)</f>
        <v>0</v>
      </c>
      <c r="H15" s="4">
        <f>IF(кроссворд!H15="ш",1,0)</f>
        <v>0</v>
      </c>
      <c r="I15" s="4">
        <f>IF(кроссворд!I15="к",1,0)</f>
        <v>0</v>
      </c>
      <c r="J15" s="4">
        <f>IF(кроссворд!J15="а",1,0)</f>
        <v>0</v>
      </c>
      <c r="K15" s="2"/>
      <c r="L15" s="2"/>
      <c r="M15" s="2"/>
    </row>
    <row r="16" spans="2:16" ht="18.75">
      <c r="B16" s="2"/>
      <c r="C16" s="2"/>
      <c r="D16" s="2"/>
      <c r="E16" s="2"/>
      <c r="G16" s="6">
        <f>IF(кроссворд!G16="ш",1,0)</f>
        <v>0</v>
      </c>
    </row>
    <row r="17" spans="2:13" ht="18.75">
      <c r="B17" s="2"/>
      <c r="C17" s="2"/>
      <c r="D17" s="2"/>
      <c r="E17" s="2"/>
      <c r="F17" s="2"/>
      <c r="G17" s="5">
        <f>IF(кроссворд!G17="к",1,0)</f>
        <v>0</v>
      </c>
      <c r="H17" s="2"/>
      <c r="I17" s="2"/>
      <c r="J17" s="2"/>
      <c r="K17" s="2"/>
      <c r="L17" s="2"/>
      <c r="M17" s="2"/>
    </row>
    <row r="18" spans="2:13" ht="18.75">
      <c r="B18" s="2"/>
      <c r="C18" s="2"/>
      <c r="D18" s="2"/>
      <c r="E18" s="2"/>
      <c r="F18" s="2"/>
      <c r="G18" s="4">
        <f>IF(кроссворд!G18="а",1,0)</f>
        <v>0</v>
      </c>
      <c r="H18" s="2"/>
      <c r="I18" s="2"/>
      <c r="J18" s="2"/>
      <c r="K18" s="2"/>
      <c r="L18" s="2"/>
      <c r="M18" s="2"/>
    </row>
  </sheetData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кроссворд</vt:lpstr>
      <vt:lpstr>ответ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2008-12-01T15:21:51Z</dcterms:modified>
</cp:coreProperties>
</file>