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7115" windowHeight="10740"/>
  </bookViews>
  <sheets>
    <sheet name="Задание" sheetId="8" r:id="rId1"/>
    <sheet name="Решение" sheetId="1" r:id="rId2"/>
  </sheets>
  <calcPr calcId="124519"/>
</workbook>
</file>

<file path=xl/calcChain.xml><?xml version="1.0" encoding="utf-8"?>
<calcChain xmlns="http://schemas.openxmlformats.org/spreadsheetml/2006/main">
  <c r="K12" i="1"/>
  <c r="J12"/>
  <c r="K13"/>
  <c r="K14"/>
  <c r="K15"/>
  <c r="K16"/>
  <c r="K17"/>
  <c r="K18"/>
  <c r="K19"/>
  <c r="K20"/>
  <c r="K21"/>
  <c r="K22"/>
  <c r="J13"/>
  <c r="J14"/>
  <c r="J15"/>
  <c r="J16"/>
  <c r="J17"/>
  <c r="J18"/>
  <c r="J19"/>
  <c r="J20"/>
  <c r="J21"/>
  <c r="J22"/>
  <c r="I13"/>
  <c r="I14"/>
  <c r="I15"/>
  <c r="I16"/>
  <c r="I17"/>
  <c r="I18"/>
  <c r="I19"/>
  <c r="I20"/>
  <c r="I21"/>
  <c r="I22"/>
  <c r="I12"/>
</calcChain>
</file>

<file path=xl/sharedStrings.xml><?xml version="1.0" encoding="utf-8"?>
<sst xmlns="http://schemas.openxmlformats.org/spreadsheetml/2006/main" count="101" uniqueCount="52">
  <si>
    <t>№ п/п</t>
  </si>
  <si>
    <t>Фамилия</t>
  </si>
  <si>
    <t>Сумма баллов</t>
  </si>
  <si>
    <t>Результаты школьной олимпиады по информатике</t>
  </si>
  <si>
    <t xml:space="preserve">Соловьева </t>
  </si>
  <si>
    <t>Любовь</t>
  </si>
  <si>
    <t>Юрьевна</t>
  </si>
  <si>
    <t xml:space="preserve">Лариса </t>
  </si>
  <si>
    <t xml:space="preserve">Марфуткина </t>
  </si>
  <si>
    <t>Юлия</t>
  </si>
  <si>
    <t>Петровна</t>
  </si>
  <si>
    <t>Губонин</t>
  </si>
  <si>
    <t xml:space="preserve">Петр </t>
  </si>
  <si>
    <t>Николаевич</t>
  </si>
  <si>
    <t>Князева</t>
  </si>
  <si>
    <t>Сергеевна</t>
  </si>
  <si>
    <t>Колоколова</t>
  </si>
  <si>
    <t>Марина</t>
  </si>
  <si>
    <t>Дмитриевна</t>
  </si>
  <si>
    <t>Гребенюк</t>
  </si>
  <si>
    <t xml:space="preserve">Малышева </t>
  </si>
  <si>
    <t xml:space="preserve">Юлия </t>
  </si>
  <si>
    <t>Эдуардовна</t>
  </si>
  <si>
    <t>Дубровин</t>
  </si>
  <si>
    <t>Андрей</t>
  </si>
  <si>
    <t>Александрович</t>
  </si>
  <si>
    <t>Биткин</t>
  </si>
  <si>
    <t>Юрий</t>
  </si>
  <si>
    <t xml:space="preserve"> Владимирович</t>
  </si>
  <si>
    <t>Давыдов</t>
  </si>
  <si>
    <t xml:space="preserve">Леонид </t>
  </si>
  <si>
    <t>Владимирович</t>
  </si>
  <si>
    <t xml:space="preserve">Валерий </t>
  </si>
  <si>
    <t>Григорьевич</t>
  </si>
  <si>
    <t>Корякин</t>
  </si>
  <si>
    <t>Михаил</t>
  </si>
  <si>
    <t>Иванович</t>
  </si>
  <si>
    <t>Имя</t>
  </si>
  <si>
    <t>Отчество</t>
  </si>
  <si>
    <t xml:space="preserve">Задание 1 </t>
  </si>
  <si>
    <t xml:space="preserve">Задание 3 </t>
  </si>
  <si>
    <t xml:space="preserve">Задание 2 </t>
  </si>
  <si>
    <t xml:space="preserve">Задание 4 </t>
  </si>
  <si>
    <t>Сумма баллов в %</t>
  </si>
  <si>
    <t>Победитель, призер</t>
  </si>
  <si>
    <t xml:space="preserve">Победитель </t>
  </si>
  <si>
    <t>Призер</t>
  </si>
  <si>
    <t>Всего (max)</t>
  </si>
  <si>
    <t>=ЕСЛИ(J12&gt;=$K$6;"Победитель";ЕСЛИ(И(J12&gt;=$K$7;J12&lt;$K$6);"Призер";0))</t>
  </si>
  <si>
    <t xml:space="preserve"> Определить победителей, призеров и учащихся. Победитель - набирает максимальное количество баллов но не менее 75% от общего количества балов; призеры - набирают не менее 60% от общего количества баллов. Максимальное количество баллов за каждое задание 100.</t>
  </si>
  <si>
    <t>Приложение 2</t>
  </si>
  <si>
    <t xml:space="preserve">Матвеева Антонина Гавриловна  учитель информатики № 241-922-342  МОУ СОШ №17 с углубленным изучением математики  г. Тверь  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</si>
</sst>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8"/>
      <color rgb="FFC02E00"/>
      <name val="Calibri"/>
      <family val="2"/>
      <charset val="204"/>
    </font>
    <font>
      <sz val="18"/>
      <color rgb="FFC02E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/>
    <xf numFmtId="0" fontId="0" fillId="3" borderId="0" xfId="0" applyFill="1"/>
    <xf numFmtId="0" fontId="3" fillId="0" borderId="0" xfId="0" applyFont="1"/>
    <xf numFmtId="0" fontId="3" fillId="4" borderId="4" xfId="0" applyFont="1" applyFill="1" applyBorder="1"/>
    <xf numFmtId="9" fontId="3" fillId="4" borderId="4" xfId="0" applyNumberFormat="1" applyFont="1" applyFill="1" applyBorder="1"/>
    <xf numFmtId="0" fontId="3" fillId="4" borderId="4" xfId="0" applyFont="1" applyFill="1" applyBorder="1" applyAlignment="1">
      <alignment vertical="top" wrapText="1"/>
    </xf>
    <xf numFmtId="0" fontId="0" fillId="0" borderId="0" xfId="0" applyBorder="1"/>
    <xf numFmtId="0" fontId="0" fillId="0" borderId="8" xfId="0" applyBorder="1"/>
    <xf numFmtId="0" fontId="1" fillId="0" borderId="8" xfId="0" applyFont="1" applyBorder="1" applyAlignment="1">
      <alignment wrapText="1"/>
    </xf>
    <xf numFmtId="0" fontId="2" fillId="0" borderId="8" xfId="0" applyFont="1" applyBorder="1"/>
    <xf numFmtId="0" fontId="5" fillId="0" borderId="13" xfId="0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6" fillId="0" borderId="4" xfId="0" applyFont="1" applyBorder="1"/>
    <xf numFmtId="10" fontId="6" fillId="0" borderId="4" xfId="0" applyNumberFormat="1" applyFont="1" applyBorder="1"/>
    <xf numFmtId="0" fontId="6" fillId="0" borderId="14" xfId="0" applyFont="1" applyBorder="1"/>
    <xf numFmtId="0" fontId="6" fillId="0" borderId="15" xfId="0" applyFont="1" applyBorder="1"/>
    <xf numFmtId="0" fontId="2" fillId="0" borderId="6" xfId="0" applyFont="1" applyBorder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/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7" xfId="0" applyFont="1" applyFill="1" applyBorder="1" applyAlignment="1"/>
    <xf numFmtId="0" fontId="3" fillId="5" borderId="18" xfId="0" applyFont="1" applyFill="1" applyBorder="1" applyAlignment="1"/>
    <xf numFmtId="49" fontId="7" fillId="0" borderId="16" xfId="0" applyNumberFormat="1" applyFont="1" applyBorder="1" applyAlignment="1">
      <alignment horizontal="justify"/>
    </xf>
    <xf numFmtId="49" fontId="8" fillId="0" borderId="17" xfId="0" applyNumberFormat="1" applyFont="1" applyBorder="1" applyAlignment="1"/>
    <xf numFmtId="49" fontId="8" fillId="0" borderId="18" xfId="0" applyNumberFormat="1" applyFont="1" applyBorder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02E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J13" sqref="J13"/>
    </sheetView>
  </sheetViews>
  <sheetFormatPr defaultRowHeight="12.75"/>
  <cols>
    <col min="2" max="3" width="16.5703125" customWidth="1"/>
    <col min="4" max="4" width="17.28515625" customWidth="1"/>
    <col min="5" max="5" width="15" customWidth="1"/>
    <col min="6" max="6" width="16.28515625" customWidth="1"/>
    <col min="7" max="7" width="15.140625" customWidth="1"/>
    <col min="8" max="8" width="15.42578125" customWidth="1"/>
    <col min="9" max="9" width="9.85546875" customWidth="1"/>
    <col min="10" max="10" width="16.42578125" customWidth="1"/>
    <col min="11" max="11" width="22.5703125" customWidth="1"/>
  </cols>
  <sheetData>
    <row r="1" spans="1:11" ht="36.75" customHeight="1">
      <c r="A1" t="s">
        <v>50</v>
      </c>
      <c r="E1" s="43" t="s">
        <v>51</v>
      </c>
      <c r="F1" s="43"/>
      <c r="G1" s="43"/>
      <c r="H1" s="43"/>
      <c r="I1" s="43"/>
      <c r="J1" s="43"/>
    </row>
    <row r="2" spans="1:11" ht="21.75" customHeight="1">
      <c r="G2" s="42"/>
      <c r="H2" s="41"/>
      <c r="I2" s="41"/>
      <c r="J2" s="41"/>
    </row>
    <row r="3" spans="1:11" ht="18">
      <c r="B3" s="23" t="s">
        <v>3</v>
      </c>
      <c r="C3" s="23"/>
      <c r="D3" s="23"/>
      <c r="E3" s="23"/>
      <c r="F3" s="24"/>
      <c r="G3" s="24"/>
      <c r="H3" s="6"/>
      <c r="I3" s="6"/>
      <c r="J3" s="6"/>
      <c r="K3" s="6"/>
    </row>
    <row r="4" spans="1:11" ht="18"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8">
      <c r="B5" s="25" t="s">
        <v>49</v>
      </c>
      <c r="C5" s="26"/>
      <c r="D5" s="26"/>
      <c r="E5" s="26"/>
      <c r="F5" s="26"/>
      <c r="G5" s="26"/>
      <c r="H5" s="26"/>
      <c r="I5" s="27"/>
      <c r="J5" s="7" t="s">
        <v>47</v>
      </c>
      <c r="K5" s="7">
        <v>400</v>
      </c>
    </row>
    <row r="6" spans="1:11" ht="18">
      <c r="B6" s="28"/>
      <c r="C6" s="29"/>
      <c r="D6" s="29"/>
      <c r="E6" s="29"/>
      <c r="F6" s="29"/>
      <c r="G6" s="29"/>
      <c r="H6" s="29"/>
      <c r="I6" s="30"/>
      <c r="J6" s="7" t="s">
        <v>45</v>
      </c>
      <c r="K6" s="8">
        <v>0.75</v>
      </c>
    </row>
    <row r="7" spans="1:11" ht="18">
      <c r="B7" s="28"/>
      <c r="C7" s="29"/>
      <c r="D7" s="29"/>
      <c r="E7" s="29"/>
      <c r="F7" s="29"/>
      <c r="G7" s="29"/>
      <c r="H7" s="29"/>
      <c r="I7" s="30"/>
      <c r="J7" s="7" t="s">
        <v>46</v>
      </c>
      <c r="K7" s="8">
        <v>0.6</v>
      </c>
    </row>
    <row r="8" spans="1:11" ht="18">
      <c r="B8" s="31"/>
      <c r="C8" s="32"/>
      <c r="D8" s="32"/>
      <c r="E8" s="32"/>
      <c r="F8" s="32"/>
      <c r="G8" s="32"/>
      <c r="H8" s="32"/>
      <c r="I8" s="33"/>
      <c r="J8" s="9"/>
      <c r="K8" s="8"/>
    </row>
    <row r="9" spans="1:11">
      <c r="B9" s="5"/>
      <c r="C9" s="5"/>
      <c r="D9" s="5"/>
    </row>
    <row r="10" spans="1:11" ht="13.5" thickBot="1"/>
    <row r="11" spans="1:11" ht="72.75" thickBot="1">
      <c r="A11" s="1" t="s">
        <v>0</v>
      </c>
      <c r="B11" s="14" t="s">
        <v>1</v>
      </c>
      <c r="C11" s="14" t="s">
        <v>37</v>
      </c>
      <c r="D11" s="15" t="s">
        <v>38</v>
      </c>
      <c r="E11" s="15" t="s">
        <v>39</v>
      </c>
      <c r="F11" s="15" t="s">
        <v>41</v>
      </c>
      <c r="G11" s="15" t="s">
        <v>40</v>
      </c>
      <c r="H11" s="15" t="s">
        <v>42</v>
      </c>
      <c r="I11" s="16" t="s">
        <v>2</v>
      </c>
      <c r="J11" s="16" t="s">
        <v>43</v>
      </c>
      <c r="K11" s="16" t="s">
        <v>44</v>
      </c>
    </row>
    <row r="12" spans="1:11" ht="18">
      <c r="A12" s="2">
        <v>1</v>
      </c>
      <c r="B12" s="18" t="s">
        <v>26</v>
      </c>
      <c r="C12" s="18" t="s">
        <v>27</v>
      </c>
      <c r="D12" s="18" t="s">
        <v>28</v>
      </c>
      <c r="E12" s="18">
        <v>30</v>
      </c>
      <c r="F12" s="18">
        <v>45</v>
      </c>
      <c r="G12" s="18">
        <v>20</v>
      </c>
      <c r="H12" s="18">
        <v>0</v>
      </c>
      <c r="I12" s="18"/>
      <c r="J12" s="19"/>
      <c r="K12" s="18"/>
    </row>
    <row r="13" spans="1:11" ht="18">
      <c r="A13" s="3">
        <v>2</v>
      </c>
      <c r="B13" s="18" t="s">
        <v>4</v>
      </c>
      <c r="C13" s="18" t="s">
        <v>5</v>
      </c>
      <c r="D13" s="18" t="s">
        <v>6</v>
      </c>
      <c r="E13" s="18">
        <v>25</v>
      </c>
      <c r="F13" s="18">
        <v>30</v>
      </c>
      <c r="G13" s="18">
        <v>0</v>
      </c>
      <c r="H13" s="18">
        <v>0</v>
      </c>
      <c r="I13" s="18"/>
      <c r="J13" s="19"/>
      <c r="K13" s="18"/>
    </row>
    <row r="14" spans="1:11" ht="18">
      <c r="A14" s="3">
        <v>3</v>
      </c>
      <c r="B14" s="18" t="s">
        <v>29</v>
      </c>
      <c r="C14" s="18" t="s">
        <v>30</v>
      </c>
      <c r="D14" s="18" t="s">
        <v>31</v>
      </c>
      <c r="E14" s="18">
        <v>80</v>
      </c>
      <c r="F14" s="18">
        <v>100</v>
      </c>
      <c r="G14" s="18">
        <v>50</v>
      </c>
      <c r="H14" s="18">
        <v>60</v>
      </c>
      <c r="I14" s="18"/>
      <c r="J14" s="19"/>
      <c r="K14" s="18"/>
    </row>
    <row r="15" spans="1:11" ht="18">
      <c r="A15" s="3">
        <v>4</v>
      </c>
      <c r="B15" s="18" t="s">
        <v>8</v>
      </c>
      <c r="C15" s="18" t="s">
        <v>9</v>
      </c>
      <c r="D15" s="18" t="s">
        <v>10</v>
      </c>
      <c r="E15" s="18">
        <v>50</v>
      </c>
      <c r="F15" s="18">
        <v>30</v>
      </c>
      <c r="G15" s="18">
        <v>25</v>
      </c>
      <c r="H15" s="18">
        <v>0</v>
      </c>
      <c r="I15" s="18"/>
      <c r="J15" s="19"/>
      <c r="K15" s="18"/>
    </row>
    <row r="16" spans="1:11" ht="18">
      <c r="A16" s="3">
        <v>5</v>
      </c>
      <c r="B16" s="18" t="s">
        <v>11</v>
      </c>
      <c r="C16" s="18" t="s">
        <v>12</v>
      </c>
      <c r="D16" s="18" t="s">
        <v>13</v>
      </c>
      <c r="E16" s="18">
        <v>100</v>
      </c>
      <c r="F16" s="18">
        <v>100</v>
      </c>
      <c r="G16" s="18">
        <v>50</v>
      </c>
      <c r="H16" s="18">
        <v>0</v>
      </c>
      <c r="I16" s="18"/>
      <c r="J16" s="19"/>
      <c r="K16" s="18"/>
    </row>
    <row r="17" spans="1:11" ht="18">
      <c r="A17" s="3">
        <v>6</v>
      </c>
      <c r="B17" s="18" t="s">
        <v>14</v>
      </c>
      <c r="C17" s="18" t="s">
        <v>7</v>
      </c>
      <c r="D17" s="18" t="s">
        <v>15</v>
      </c>
      <c r="E17" s="18">
        <v>70</v>
      </c>
      <c r="F17" s="18">
        <v>50</v>
      </c>
      <c r="G17" s="18">
        <v>50</v>
      </c>
      <c r="H17" s="18">
        <v>30</v>
      </c>
      <c r="I17" s="18"/>
      <c r="J17" s="19"/>
      <c r="K17" s="18"/>
    </row>
    <row r="18" spans="1:11" ht="18">
      <c r="A18" s="3">
        <v>7</v>
      </c>
      <c r="B18" s="18" t="s">
        <v>16</v>
      </c>
      <c r="C18" s="18" t="s">
        <v>17</v>
      </c>
      <c r="D18" s="18" t="s">
        <v>18</v>
      </c>
      <c r="E18" s="18">
        <v>80</v>
      </c>
      <c r="F18" s="18">
        <v>30</v>
      </c>
      <c r="G18" s="18">
        <v>60</v>
      </c>
      <c r="H18" s="18">
        <v>25</v>
      </c>
      <c r="I18" s="18"/>
      <c r="J18" s="19"/>
      <c r="K18" s="18"/>
    </row>
    <row r="19" spans="1:11" ht="18">
      <c r="A19" s="3">
        <v>8</v>
      </c>
      <c r="B19" s="18" t="s">
        <v>19</v>
      </c>
      <c r="C19" s="18" t="s">
        <v>32</v>
      </c>
      <c r="D19" s="18" t="s">
        <v>33</v>
      </c>
      <c r="E19" s="18">
        <v>20</v>
      </c>
      <c r="F19" s="18">
        <v>30</v>
      </c>
      <c r="G19" s="18">
        <v>25</v>
      </c>
      <c r="H19" s="18">
        <v>0</v>
      </c>
      <c r="I19" s="18"/>
      <c r="J19" s="19"/>
      <c r="K19" s="18"/>
    </row>
    <row r="20" spans="1:11" ht="18">
      <c r="A20" s="3">
        <v>9</v>
      </c>
      <c r="B20" s="18" t="s">
        <v>20</v>
      </c>
      <c r="C20" s="18" t="s">
        <v>21</v>
      </c>
      <c r="D20" s="18" t="s">
        <v>22</v>
      </c>
      <c r="E20" s="18">
        <v>40</v>
      </c>
      <c r="F20" s="18">
        <v>35</v>
      </c>
      <c r="G20" s="18">
        <v>20</v>
      </c>
      <c r="H20" s="18">
        <v>0</v>
      </c>
      <c r="I20" s="18"/>
      <c r="J20" s="19"/>
      <c r="K20" s="18"/>
    </row>
    <row r="21" spans="1:11" ht="18">
      <c r="A21" s="3">
        <v>10</v>
      </c>
      <c r="B21" s="18" t="s">
        <v>23</v>
      </c>
      <c r="C21" s="18" t="s">
        <v>24</v>
      </c>
      <c r="D21" s="18" t="s">
        <v>25</v>
      </c>
      <c r="E21" s="18">
        <v>100</v>
      </c>
      <c r="F21" s="18">
        <v>100</v>
      </c>
      <c r="G21" s="18">
        <v>40</v>
      </c>
      <c r="H21" s="18">
        <v>60</v>
      </c>
      <c r="I21" s="18"/>
      <c r="J21" s="19"/>
      <c r="K21" s="18"/>
    </row>
    <row r="22" spans="1:11" ht="18">
      <c r="A22" s="3">
        <v>11</v>
      </c>
      <c r="B22" s="18" t="s">
        <v>34</v>
      </c>
      <c r="C22" s="18" t="s">
        <v>35</v>
      </c>
      <c r="D22" s="18" t="s">
        <v>36</v>
      </c>
      <c r="E22" s="18">
        <v>50</v>
      </c>
      <c r="F22" s="18">
        <v>80</v>
      </c>
      <c r="G22" s="18">
        <v>40</v>
      </c>
      <c r="H22" s="18">
        <v>45</v>
      </c>
      <c r="I22" s="18"/>
      <c r="J22" s="19"/>
      <c r="K22" s="18"/>
    </row>
  </sheetData>
  <mergeCells count="3">
    <mergeCell ref="B3:G3"/>
    <mergeCell ref="B5:I8"/>
    <mergeCell ref="E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5"/>
  <sheetViews>
    <sheetView workbookViewId="0">
      <selection activeCell="K12" sqref="K12"/>
    </sheetView>
  </sheetViews>
  <sheetFormatPr defaultRowHeight="12.75"/>
  <cols>
    <col min="1" max="1" width="6.5703125" customWidth="1"/>
    <col min="2" max="2" width="22" customWidth="1"/>
    <col min="3" max="3" width="11.28515625" bestFit="1" customWidth="1"/>
    <col min="4" max="4" width="18.42578125" customWidth="1"/>
    <col min="5" max="5" width="16.85546875" customWidth="1"/>
    <col min="6" max="6" width="12.85546875" customWidth="1"/>
    <col min="7" max="7" width="18.85546875" customWidth="1"/>
    <col min="8" max="8" width="18.5703125" customWidth="1"/>
    <col min="9" max="9" width="12.85546875" customWidth="1"/>
    <col min="10" max="10" width="17.85546875" customWidth="1"/>
    <col min="11" max="11" width="19.140625" customWidth="1"/>
    <col min="12" max="12" width="19.28515625" customWidth="1"/>
  </cols>
  <sheetData>
    <row r="2" spans="1:12" ht="13.5" thickBot="1"/>
    <row r="3" spans="1:12" ht="18.75" thickBot="1">
      <c r="B3" s="34" t="s">
        <v>3</v>
      </c>
      <c r="C3" s="35"/>
      <c r="D3" s="35"/>
      <c r="E3" s="35"/>
      <c r="F3" s="36"/>
      <c r="G3" s="37"/>
      <c r="H3" s="6"/>
      <c r="I3" s="6"/>
      <c r="J3" s="6"/>
      <c r="K3" s="6"/>
    </row>
    <row r="4" spans="1:12" ht="18"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ht="18">
      <c r="B5" s="25" t="s">
        <v>49</v>
      </c>
      <c r="C5" s="26"/>
      <c r="D5" s="26"/>
      <c r="E5" s="26"/>
      <c r="F5" s="26"/>
      <c r="G5" s="26"/>
      <c r="H5" s="26"/>
      <c r="I5" s="27"/>
      <c r="J5" s="7" t="s">
        <v>47</v>
      </c>
      <c r="K5" s="7">
        <v>400</v>
      </c>
    </row>
    <row r="6" spans="1:12" ht="18">
      <c r="B6" s="28"/>
      <c r="C6" s="29"/>
      <c r="D6" s="29"/>
      <c r="E6" s="29"/>
      <c r="F6" s="29"/>
      <c r="G6" s="29"/>
      <c r="H6" s="29"/>
      <c r="I6" s="30"/>
      <c r="J6" s="7" t="s">
        <v>45</v>
      </c>
      <c r="K6" s="8">
        <v>0.75</v>
      </c>
    </row>
    <row r="7" spans="1:12" ht="18">
      <c r="B7" s="28"/>
      <c r="C7" s="29"/>
      <c r="D7" s="29"/>
      <c r="E7" s="29"/>
      <c r="F7" s="29"/>
      <c r="G7" s="29"/>
      <c r="H7" s="29"/>
      <c r="I7" s="30"/>
      <c r="J7" s="7" t="s">
        <v>46</v>
      </c>
      <c r="K7" s="8">
        <v>0.6</v>
      </c>
    </row>
    <row r="8" spans="1:12" ht="36" customHeight="1">
      <c r="B8" s="31"/>
      <c r="C8" s="32"/>
      <c r="D8" s="32"/>
      <c r="E8" s="32"/>
      <c r="F8" s="32"/>
      <c r="G8" s="32"/>
      <c r="H8" s="32"/>
      <c r="I8" s="33"/>
      <c r="J8" s="9"/>
      <c r="K8" s="8"/>
    </row>
    <row r="9" spans="1:12">
      <c r="B9" s="5"/>
      <c r="C9" s="5"/>
      <c r="D9" s="5"/>
    </row>
    <row r="10" spans="1:12" ht="13.5" thickBot="1">
      <c r="L10" s="11"/>
    </row>
    <row r="11" spans="1:12" ht="36.75" thickBot="1">
      <c r="A11" s="1" t="s">
        <v>0</v>
      </c>
      <c r="B11" s="14" t="s">
        <v>1</v>
      </c>
      <c r="C11" s="14" t="s">
        <v>37</v>
      </c>
      <c r="D11" s="15" t="s">
        <v>38</v>
      </c>
      <c r="E11" s="15" t="s">
        <v>39</v>
      </c>
      <c r="F11" s="15" t="s">
        <v>41</v>
      </c>
      <c r="G11" s="15" t="s">
        <v>40</v>
      </c>
      <c r="H11" s="15" t="s">
        <v>42</v>
      </c>
      <c r="I11" s="16" t="s">
        <v>2</v>
      </c>
      <c r="J11" s="16" t="s">
        <v>43</v>
      </c>
      <c r="K11" s="17" t="s">
        <v>44</v>
      </c>
      <c r="L11" s="12"/>
    </row>
    <row r="12" spans="1:12" ht="18">
      <c r="A12" s="2">
        <v>1</v>
      </c>
      <c r="B12" s="18" t="s">
        <v>26</v>
      </c>
      <c r="C12" s="18" t="s">
        <v>27</v>
      </c>
      <c r="D12" s="18" t="s">
        <v>28</v>
      </c>
      <c r="E12" s="18">
        <v>30</v>
      </c>
      <c r="F12" s="18">
        <v>45</v>
      </c>
      <c r="G12" s="18">
        <v>20</v>
      </c>
      <c r="H12" s="18">
        <v>0</v>
      </c>
      <c r="I12" s="18">
        <f>SUM(E12:H12)</f>
        <v>95</v>
      </c>
      <c r="J12" s="19">
        <f>I12/$K$5</f>
        <v>0.23749999999999999</v>
      </c>
      <c r="K12" s="20">
        <f>IF(J12&gt;=$K$6,"Победитель",IF(AND(J12&gt;=$K$7,J12&lt;$K$6),"Призер",0))</f>
        <v>0</v>
      </c>
      <c r="L12" s="13"/>
    </row>
    <row r="13" spans="1:12" ht="18">
      <c r="A13" s="3">
        <v>2</v>
      </c>
      <c r="B13" s="18" t="s">
        <v>4</v>
      </c>
      <c r="C13" s="18" t="s">
        <v>5</v>
      </c>
      <c r="D13" s="18" t="s">
        <v>6</v>
      </c>
      <c r="E13" s="18">
        <v>25</v>
      </c>
      <c r="F13" s="18">
        <v>30</v>
      </c>
      <c r="G13" s="18">
        <v>0</v>
      </c>
      <c r="H13" s="18">
        <v>0</v>
      </c>
      <c r="I13" s="18">
        <f t="shared" ref="I13:I22" si="0">SUM(E13:H13)</f>
        <v>55</v>
      </c>
      <c r="J13" s="19">
        <f t="shared" ref="J13:J22" si="1">I13/$K$5</f>
        <v>0.13750000000000001</v>
      </c>
      <c r="K13" s="20">
        <f t="shared" ref="K13:K22" si="2">IF(J13&gt;=$K$6,"Победитель",IF(AND(J13&gt;=$K$7,J13&lt;$K$6),"Призер",0))</f>
        <v>0</v>
      </c>
      <c r="L13" s="13"/>
    </row>
    <row r="14" spans="1:12" ht="18">
      <c r="A14" s="3">
        <v>3</v>
      </c>
      <c r="B14" s="18" t="s">
        <v>29</v>
      </c>
      <c r="C14" s="18" t="s">
        <v>30</v>
      </c>
      <c r="D14" s="18" t="s">
        <v>31</v>
      </c>
      <c r="E14" s="18">
        <v>80</v>
      </c>
      <c r="F14" s="18">
        <v>100</v>
      </c>
      <c r="G14" s="18">
        <v>50</v>
      </c>
      <c r="H14" s="18">
        <v>60</v>
      </c>
      <c r="I14" s="18">
        <f t="shared" si="0"/>
        <v>290</v>
      </c>
      <c r="J14" s="19">
        <f t="shared" si="1"/>
        <v>0.72499999999999998</v>
      </c>
      <c r="K14" s="20" t="str">
        <f t="shared" si="2"/>
        <v>Призер</v>
      </c>
      <c r="L14" s="13"/>
    </row>
    <row r="15" spans="1:12" ht="18">
      <c r="A15" s="3">
        <v>4</v>
      </c>
      <c r="B15" s="18" t="s">
        <v>8</v>
      </c>
      <c r="C15" s="18" t="s">
        <v>9</v>
      </c>
      <c r="D15" s="18" t="s">
        <v>10</v>
      </c>
      <c r="E15" s="18">
        <v>50</v>
      </c>
      <c r="F15" s="18">
        <v>30</v>
      </c>
      <c r="G15" s="18">
        <v>25</v>
      </c>
      <c r="H15" s="18">
        <v>0</v>
      </c>
      <c r="I15" s="18">
        <f t="shared" si="0"/>
        <v>105</v>
      </c>
      <c r="J15" s="19">
        <f t="shared" si="1"/>
        <v>0.26250000000000001</v>
      </c>
      <c r="K15" s="20">
        <f t="shared" si="2"/>
        <v>0</v>
      </c>
      <c r="L15" s="13"/>
    </row>
    <row r="16" spans="1:12" ht="18">
      <c r="A16" s="3">
        <v>5</v>
      </c>
      <c r="B16" s="18" t="s">
        <v>11</v>
      </c>
      <c r="C16" s="18" t="s">
        <v>12</v>
      </c>
      <c r="D16" s="18" t="s">
        <v>13</v>
      </c>
      <c r="E16" s="18">
        <v>100</v>
      </c>
      <c r="F16" s="18">
        <v>100</v>
      </c>
      <c r="G16" s="18">
        <v>50</v>
      </c>
      <c r="H16" s="18">
        <v>0</v>
      </c>
      <c r="I16" s="18">
        <f t="shared" si="0"/>
        <v>250</v>
      </c>
      <c r="J16" s="19">
        <f t="shared" si="1"/>
        <v>0.625</v>
      </c>
      <c r="K16" s="20" t="str">
        <f t="shared" si="2"/>
        <v>Призер</v>
      </c>
      <c r="L16" s="13"/>
    </row>
    <row r="17" spans="1:12" ht="18">
      <c r="A17" s="3">
        <v>6</v>
      </c>
      <c r="B17" s="18" t="s">
        <v>14</v>
      </c>
      <c r="C17" s="18" t="s">
        <v>7</v>
      </c>
      <c r="D17" s="18" t="s">
        <v>15</v>
      </c>
      <c r="E17" s="18">
        <v>70</v>
      </c>
      <c r="F17" s="18">
        <v>50</v>
      </c>
      <c r="G17" s="18">
        <v>50</v>
      </c>
      <c r="H17" s="18">
        <v>30</v>
      </c>
      <c r="I17" s="18">
        <f t="shared" si="0"/>
        <v>200</v>
      </c>
      <c r="J17" s="19">
        <f t="shared" si="1"/>
        <v>0.5</v>
      </c>
      <c r="K17" s="20">
        <f t="shared" si="2"/>
        <v>0</v>
      </c>
      <c r="L17" s="13"/>
    </row>
    <row r="18" spans="1:12" ht="18">
      <c r="A18" s="3">
        <v>7</v>
      </c>
      <c r="B18" s="18" t="s">
        <v>16</v>
      </c>
      <c r="C18" s="18" t="s">
        <v>17</v>
      </c>
      <c r="D18" s="18" t="s">
        <v>18</v>
      </c>
      <c r="E18" s="18">
        <v>80</v>
      </c>
      <c r="F18" s="18">
        <v>30</v>
      </c>
      <c r="G18" s="18">
        <v>60</v>
      </c>
      <c r="H18" s="18">
        <v>25</v>
      </c>
      <c r="I18" s="18">
        <f t="shared" si="0"/>
        <v>195</v>
      </c>
      <c r="J18" s="19">
        <f t="shared" si="1"/>
        <v>0.48749999999999999</v>
      </c>
      <c r="K18" s="20">
        <f t="shared" si="2"/>
        <v>0</v>
      </c>
      <c r="L18" s="13"/>
    </row>
    <row r="19" spans="1:12" ht="18">
      <c r="A19" s="3">
        <v>8</v>
      </c>
      <c r="B19" s="18" t="s">
        <v>19</v>
      </c>
      <c r="C19" s="18" t="s">
        <v>32</v>
      </c>
      <c r="D19" s="18" t="s">
        <v>33</v>
      </c>
      <c r="E19" s="18">
        <v>20</v>
      </c>
      <c r="F19" s="18">
        <v>30</v>
      </c>
      <c r="G19" s="18">
        <v>25</v>
      </c>
      <c r="H19" s="18">
        <v>0</v>
      </c>
      <c r="I19" s="18">
        <f t="shared" si="0"/>
        <v>75</v>
      </c>
      <c r="J19" s="19">
        <f t="shared" si="1"/>
        <v>0.1875</v>
      </c>
      <c r="K19" s="20">
        <f t="shared" si="2"/>
        <v>0</v>
      </c>
      <c r="L19" s="13"/>
    </row>
    <row r="20" spans="1:12" ht="18">
      <c r="A20" s="3">
        <v>9</v>
      </c>
      <c r="B20" s="18" t="s">
        <v>20</v>
      </c>
      <c r="C20" s="18" t="s">
        <v>21</v>
      </c>
      <c r="D20" s="18" t="s">
        <v>22</v>
      </c>
      <c r="E20" s="18">
        <v>40</v>
      </c>
      <c r="F20" s="18">
        <v>35</v>
      </c>
      <c r="G20" s="18">
        <v>20</v>
      </c>
      <c r="H20" s="18">
        <v>0</v>
      </c>
      <c r="I20" s="18">
        <f t="shared" si="0"/>
        <v>95</v>
      </c>
      <c r="J20" s="19">
        <f t="shared" si="1"/>
        <v>0.23749999999999999</v>
      </c>
      <c r="K20" s="20">
        <f t="shared" si="2"/>
        <v>0</v>
      </c>
      <c r="L20" s="13"/>
    </row>
    <row r="21" spans="1:12" ht="18">
      <c r="A21" s="3">
        <v>10</v>
      </c>
      <c r="B21" s="18" t="s">
        <v>23</v>
      </c>
      <c r="C21" s="18" t="s">
        <v>24</v>
      </c>
      <c r="D21" s="18" t="s">
        <v>25</v>
      </c>
      <c r="E21" s="18">
        <v>100</v>
      </c>
      <c r="F21" s="18">
        <v>100</v>
      </c>
      <c r="G21" s="18">
        <v>40</v>
      </c>
      <c r="H21" s="18">
        <v>60</v>
      </c>
      <c r="I21" s="18">
        <f t="shared" si="0"/>
        <v>300</v>
      </c>
      <c r="J21" s="19">
        <f t="shared" si="1"/>
        <v>0.75</v>
      </c>
      <c r="K21" s="20" t="str">
        <f t="shared" si="2"/>
        <v>Победитель</v>
      </c>
      <c r="L21" s="13"/>
    </row>
    <row r="22" spans="1:12" ht="18">
      <c r="A22" s="3">
        <v>11</v>
      </c>
      <c r="B22" s="21" t="s">
        <v>34</v>
      </c>
      <c r="C22" s="21" t="s">
        <v>35</v>
      </c>
      <c r="D22" s="21" t="s">
        <v>36</v>
      </c>
      <c r="E22" s="21">
        <v>50</v>
      </c>
      <c r="F22" s="21">
        <v>80</v>
      </c>
      <c r="G22" s="21">
        <v>40</v>
      </c>
      <c r="H22" s="21">
        <v>45</v>
      </c>
      <c r="I22" s="21">
        <f t="shared" si="0"/>
        <v>215</v>
      </c>
      <c r="J22" s="19">
        <f t="shared" si="1"/>
        <v>0.53749999999999998</v>
      </c>
      <c r="K22" s="20">
        <f t="shared" si="2"/>
        <v>0</v>
      </c>
      <c r="L22" s="13"/>
    </row>
    <row r="23" spans="1:12" ht="15.75" thickBot="1">
      <c r="A23" s="10"/>
      <c r="B23" s="22"/>
      <c r="C23" s="22"/>
      <c r="D23" s="22"/>
      <c r="E23" s="22"/>
      <c r="F23" s="22"/>
      <c r="G23" s="22"/>
      <c r="H23" s="22"/>
      <c r="I23" s="22"/>
      <c r="J23" s="4"/>
      <c r="K23" s="4"/>
      <c r="L23" s="4"/>
    </row>
    <row r="24" spans="1:12" ht="24" thickBot="1">
      <c r="A24" s="10"/>
      <c r="B24" s="38" t="s">
        <v>48</v>
      </c>
      <c r="C24" s="39"/>
      <c r="D24" s="39"/>
      <c r="E24" s="39"/>
      <c r="F24" s="39"/>
      <c r="G24" s="39"/>
      <c r="H24" s="40"/>
      <c r="I24" s="4"/>
      <c r="J24" s="4"/>
      <c r="K24" s="4"/>
      <c r="L24" s="4"/>
    </row>
    <row r="25" spans="1:12" ht="15">
      <c r="A25" s="1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15">
      <c r="A26" s="10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5">
      <c r="A27" s="10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">
      <c r="A28" s="10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5">
      <c r="A29" s="10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5.75" thickBot="1">
      <c r="A30" s="10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24" thickBot="1">
      <c r="A31" s="10"/>
      <c r="B31" s="38"/>
      <c r="C31" s="39"/>
      <c r="D31" s="39"/>
      <c r="E31" s="39"/>
      <c r="F31" s="39"/>
      <c r="G31" s="39"/>
      <c r="H31" s="40"/>
      <c r="I31" s="4"/>
      <c r="J31" s="4"/>
      <c r="K31" s="4"/>
      <c r="L31" s="4"/>
    </row>
    <row r="32" spans="1:12" ht="15">
      <c r="A32" s="10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">
      <c r="A33" s="10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">
      <c r="A34" s="10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</sheetData>
  <mergeCells count="4">
    <mergeCell ref="B5:I8"/>
    <mergeCell ref="B3:G3"/>
    <mergeCell ref="B31:H31"/>
    <mergeCell ref="B24:H24"/>
  </mergeCells>
  <phoneticPr fontId="0" type="noConversion"/>
  <pageMargins left="0.75" right="0.75" top="1" bottom="1" header="0.5" footer="0.5"/>
  <pageSetup paperSize="9" orientation="portrait" horizontalDpi="4294967295" verticalDpi="200" r:id="rId1"/>
  <headerFooter alignWithMargins="0">
    <oddHeader>&amp;CМой университет - www.moi-mummi.ru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Задание</vt:lpstr>
      <vt:lpstr>Решение</vt:lpstr>
    </vt:vector>
  </TitlesOfParts>
  <Company>Дом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Гайлит</dc:creator>
  <cp:lastModifiedBy>eddie</cp:lastModifiedBy>
  <cp:lastPrinted>2012-07-30T16:42:38Z</cp:lastPrinted>
  <dcterms:created xsi:type="dcterms:W3CDTF">2007-09-30T12:51:36Z</dcterms:created>
  <dcterms:modified xsi:type="dcterms:W3CDTF">2013-01-12T15:56:24Z</dcterms:modified>
</cp:coreProperties>
</file>