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3735" windowWidth="15480" windowHeight="3780" firstSheet="1" activeTab="1"/>
  </bookViews>
  <sheets>
    <sheet name="Лист1" sheetId="1" state="hidden" r:id="rId1"/>
    <sheet name="карта" sheetId="2" r:id="rId2"/>
    <sheet name="Типы уроков" sheetId="3" r:id="rId3"/>
    <sheet name="Инструкция" sheetId="4" r:id="rId4"/>
    <sheet name="Матрица УУД" sheetId="5" r:id="rId5"/>
    <sheet name="Результаты ИКТ" sheetId="6" r:id="rId6"/>
    <sheet name="Классы задач" sheetId="7" r:id="rId7"/>
    <sheet name="Формирование УУД" sheetId="12" r:id="rId8"/>
    <sheet name="Формирование личностных УУД" sheetId="14" r:id="rId9"/>
    <sheet name="УИД и проектная деятельность" sheetId="9" r:id="rId10"/>
    <sheet name="Работа с текстом" sheetId="10" r:id="rId11"/>
    <sheet name="Предметные результаты" sheetId="11" r:id="rId12"/>
    <sheet name="конструктор приемов" sheetId="13" r:id="rId13"/>
  </sheets>
  <definedNames>
    <definedName name="_1_2" localSheetId="5">'Результаты ИКТ'!$B$2:$B$8</definedName>
    <definedName name="_10" localSheetId="5">'Результаты ИКТ'!$B$60:$B$62</definedName>
    <definedName name="_11" localSheetId="5">'Результаты ИКТ'!$B$65:$F$68</definedName>
    <definedName name="_3_1" localSheetId="5">'Результаты ИКТ'!$B$10:$B$13</definedName>
    <definedName name="_4_1" localSheetId="5">'Результаты ИКТ'!$B$15:$B$21</definedName>
    <definedName name="_5" localSheetId="5">'Результаты ИКТ'!$B$23:$J$29</definedName>
    <definedName name="_6" localSheetId="5">'Результаты ИКТ'!$B$31:$B$34</definedName>
    <definedName name="_7" localSheetId="5">'Результаты ИКТ'!$B$36:$Q$41</definedName>
    <definedName name="_8" localSheetId="5">'Результаты ИКТ'!$B$44:$J$49</definedName>
    <definedName name="_9" localSheetId="5">'Результаты ИКТ'!$B$53:$B$57</definedName>
    <definedName name="bookmark114" localSheetId="11">'Предметные результаты'!$A$1</definedName>
    <definedName name="bookmark115" localSheetId="11">'Предметные результаты'!$B$1</definedName>
    <definedName name="bookmark116" localSheetId="11">'Предметные результаты'!$C$1</definedName>
    <definedName name="bookmark117" localSheetId="11">'Предметные результаты'!$D$1</definedName>
  </definedNames>
  <calcPr calcId="145621"/>
</workbook>
</file>

<file path=xl/calcChain.xml><?xml version="1.0" encoding="utf-8"?>
<calcChain xmlns="http://schemas.openxmlformats.org/spreadsheetml/2006/main">
  <c r="F3" i="2" l="1"/>
  <c r="I13" i="2" l="1"/>
  <c r="M14" i="2"/>
  <c r="L14" i="2"/>
  <c r="E6" i="2"/>
  <c r="I12" i="2"/>
  <c r="I11" i="2"/>
  <c r="I10" i="2"/>
  <c r="I9" i="2"/>
  <c r="I8" i="2"/>
  <c r="K3" i="2"/>
  <c r="I3" i="2"/>
  <c r="H3" i="2"/>
  <c r="G3" i="2"/>
  <c r="I1" i="2"/>
</calcChain>
</file>

<file path=xl/connections.xml><?xml version="1.0" encoding="utf-8"?>
<connections xmlns="http://schemas.openxmlformats.org/spreadsheetml/2006/main">
  <connection id="1" name="10" type="6" refreshedVersion="3" background="1" saveData="1">
    <textPr codePage="950" sourceFile="D:\123\10.txt" decimal="," thousands=" ">
      <textFields>
        <textField/>
      </textFields>
    </textPr>
  </connection>
  <connection id="2" name="111" type="6" refreshedVersion="3" background="1" saveData="1">
    <textPr codePage="950" sourceFile="D:\123\11.txt" delimited="0" decimal="," thousands=" ">
      <textFields count="3">
        <textField/>
        <textField position="102"/>
        <textField position="119"/>
      </textFields>
    </textPr>
  </connection>
  <connection id="3" name="12" type="6" refreshedVersion="3" background="1" saveData="1">
    <textPr codePage="950" sourceFile="D:\123\1.txt" decimal="," thousands=" ">
      <textFields>
        <textField/>
      </textFields>
    </textPr>
  </connection>
  <connection id="4" name="31" type="6" refreshedVersion="3" background="1" saveData="1">
    <textPr codePage="950" sourceFile="D:\123\3.txt" decimal="," thousands=" ">
      <textFields>
        <textField/>
      </textFields>
    </textPr>
  </connection>
  <connection id="5" name="41" type="6" refreshedVersion="3" background="1" saveData="1">
    <textPr codePage="950" sourceFile="D:\123\4.txt" decimal="," thousands=" ">
      <textFields>
        <textField/>
      </textFields>
    </textPr>
  </connection>
  <connection id="6" name="5" type="6" refreshedVersion="3" background="1" saveData="1">
    <textPr codePage="950" sourceFile="D:\123\5.txt" delimited="0" decimal="," thousands=" ">
      <textFields count="7">
        <textField/>
        <textField position="120"/>
        <textField position="130"/>
        <textField position="144"/>
        <textField position="157"/>
        <textField position="159"/>
        <textField position="164"/>
      </textFields>
    </textPr>
  </connection>
  <connection id="7" name="6" type="6" refreshedVersion="3" background="1" saveData="1">
    <textPr codePage="950" sourceFile="D:\123\6.txt" decimal="," thousands=" ">
      <textFields>
        <textField/>
      </textFields>
    </textPr>
  </connection>
  <connection id="8" name="7" type="6" refreshedVersion="3" background="1" saveData="1">
    <textPr codePage="950" sourceFile="D:\123\7.txt" delimited="0" decimal="," thousands=" ">
      <textFields count="15">
        <textField/>
        <textField position="128"/>
        <textField position="134"/>
        <textField position="142"/>
        <textField position="159"/>
        <textField position="176"/>
        <textField position="178"/>
        <textField position="191"/>
        <textField position="205"/>
        <textField position="207"/>
        <textField position="211"/>
        <textField position="217"/>
        <textField position="219"/>
        <textField position="228"/>
        <textField position="240"/>
      </textFields>
    </textPr>
  </connection>
  <connection id="9" name="8" type="6" refreshedVersion="3" background="1" saveData="1">
    <textPr codePage="950" sourceFile="D:\123\8.txt" delimited="0" decimal="," thousands=" ">
      <textFields count="8">
        <textField/>
        <textField position="101"/>
        <textField position="144"/>
        <textField position="158"/>
        <textField position="176"/>
        <textField position="182"/>
        <textField position="190"/>
        <textField position="203"/>
      </textFields>
    </textPr>
  </connection>
  <connection id="10" name="9" type="6" refreshedVersion="3" background="1" saveData="1">
    <textPr codePage="950" sourceFile="D:\123\9.txt" decimal="," thousands=" ">
      <textFields>
        <textField/>
      </textFields>
    </textPr>
  </connection>
</connections>
</file>

<file path=xl/sharedStrings.xml><?xml version="1.0" encoding="utf-8"?>
<sst xmlns="http://schemas.openxmlformats.org/spreadsheetml/2006/main" count="599" uniqueCount="567">
  <si>
    <t>Название темы с указанием часов, отведенных на ее изучение</t>
  </si>
  <si>
    <t>Цель освоения учебного содержания</t>
  </si>
  <si>
    <t>Планируемые результаты</t>
  </si>
  <si>
    <t>І. Блок целеполагания</t>
  </si>
  <si>
    <t>ІІ. Инструментальный блок</t>
  </si>
  <si>
    <t xml:space="preserve">
    Источники информации
    Оборудование.
    Дидактическое сопровождение.
    Материалы для познавательной деятельности ученика.
</t>
  </si>
  <si>
    <t>ІІІ. Организационно-деятельностный блок</t>
  </si>
  <si>
    <t>Диагностика результатов</t>
  </si>
  <si>
    <t>Домашнее задание</t>
  </si>
  <si>
    <t>Цель урока</t>
  </si>
  <si>
    <t>Задачи урока</t>
  </si>
  <si>
    <t>Для достижения цели урока необходим ряд действий, структурирующих деятельность на уроке. Каждое действие мысленно предвосхищается как задача, которую необходимо решить. Условия задач формулирует учитель. Однако активизируя познавательную деятельность учащихся, учитель с помощью проблемных вопросов побуждает ребят самостоятельно формулировать задачи, решение которых приведёт к цели.
ЗАДАЧА – данная в определённых условиях (например, в проблемной ситуации) цель деятельности, которая должна быть достигнута преобразованием этих условий, согласно определённой процедуре.
Задачи могут возникать в практической деятельности или создаваться преднамеренно (учебные, игровые и т.п.). Иерархически организованная последовательность задач образует программу деятельности. 
Итак, необходимо сформулировать перечень всех задач, выстроить их иерархическую последовательность как программу деятельности на уроке. Формулировка задач урока чаще всего имеет форму ответов на вопрос: "Что я должен сделать, чтобы достичь цели урока?" Соответственно, начало выглядит следующим образом: проверить…объяснить… повторить… научить… продемонстрировать… побудить к самостоятельному…  и т.п.
Практически задачи урока есть та основа, которая составит план урока, будучи выстроенной в технологической последовательности. Перечнем задач (действий) будет обусловлена операциональная структура урока. На фоне этого перечня учитель увидит наиболее целесообразный для решения этих задач тип урока.</t>
  </si>
  <si>
    <t>Тема урока</t>
  </si>
  <si>
    <r>
      <rPr>
        <u/>
        <sz val="10"/>
        <color indexed="8"/>
        <rFont val="Calibri"/>
        <family val="2"/>
        <charset val="204"/>
      </rPr>
      <t xml:space="preserve">Личностный. </t>
    </r>
    <r>
      <rPr>
        <sz val="10"/>
        <color indexed="8"/>
        <rFont val="Calibri"/>
        <family val="2"/>
        <charset val="204"/>
      </rPr>
      <t xml:space="preserve">Этот компонент формулируется через понятия, характеризующие феномен личности: как можно использовать тематическое содержание урока для формирования личностных потребностей, интересов, идеалов, ценностей, установок, убеждений, мировоззрения, направленности личности – всего того, во имя чего человек живёт, познаёт, действует.  </t>
    </r>
    <r>
      <rPr>
        <u/>
        <sz val="10"/>
        <color indexed="8"/>
        <rFont val="Calibri"/>
        <family val="2"/>
        <charset val="204"/>
      </rPr>
      <t xml:space="preserve">Метапредметный. </t>
    </r>
    <r>
      <rPr>
        <sz val="10"/>
        <color indexed="8"/>
        <rFont val="Calibri"/>
        <family val="2"/>
        <charset val="204"/>
      </rPr>
      <t xml:space="preserve">     </t>
    </r>
    <r>
      <rPr>
        <u/>
        <sz val="10"/>
        <color indexed="8"/>
        <rFont val="Calibri"/>
        <family val="2"/>
        <charset val="204"/>
      </rPr>
      <t xml:space="preserve">Предметный. </t>
    </r>
    <r>
      <rPr>
        <sz val="10"/>
        <color indexed="8"/>
        <rFont val="Calibri"/>
        <family val="2"/>
        <charset val="204"/>
      </rPr>
      <t xml:space="preserve">    </t>
    </r>
  </si>
  <si>
    <t>Дидактические этапы урока</t>
  </si>
  <si>
    <t>Временной отрезок урока, в
рамках которого решается
одна из его дидактических
задач</t>
  </si>
  <si>
    <t>Мотивация к учебной деятельности</t>
  </si>
  <si>
    <t>Деятельность учителя</t>
  </si>
  <si>
    <t>Деятельность ученика</t>
  </si>
  <si>
    <t>УУД, выполняемые учениками</t>
  </si>
  <si>
    <t>Полученный результат</t>
  </si>
  <si>
    <t>Рефлексия учебной деятельности на уроке</t>
  </si>
  <si>
    <t>Определяется эффективность урока</t>
  </si>
  <si>
    <t>Материалом, подлежащим преобразованию в процессе познавательной деятельности на уроке, является проблема, определяемая программой учебной дисциплины. Из объекта, лежащего вне сферы знания ученика, этот материал должен превратиться в результате технологического процесса в сущностную характеристику ученика, содержание его знания, умений, навыков, вектор, определяющий направленность личности. Этот материал является тем, что определяет тему урока.
Любая человеческая деятельность начинается с определения цели.
ЦЕЛЬ – один из элементов поведения и сознательной деятельности человека, который характеризует предвосхищение в мышлении результата деятельности и пути его реализации с помощью определённых средств. Цель выступает как способ интеграции различных действий человека в некоторую последовательность или систему.  Цель урока определяется: планируемым результатом урока; путями реализации этого плана.</t>
  </si>
  <si>
    <t>1.</t>
  </si>
  <si>
    <t>7. Учебно-методический комплекс</t>
  </si>
  <si>
    <t>Технология деятельностного метода</t>
  </si>
  <si>
    <t>Деятельностная цель</t>
  </si>
  <si>
    <t>Образовательная цель</t>
  </si>
  <si>
    <t>формирование способности учащихся к новому способу действия</t>
  </si>
  <si>
    <t>расширение понятийной базы за счет включения в нее новых элементов</t>
  </si>
  <si>
    <t>формирование у учащихся способностей к рефлексии коррекционно-контрольного типа и реализации коррекционной нормы (фиксирование собственных затруднений в деятельности, выявление их причин, построение и реализация проекта выхода из затруднения и т.д.).</t>
  </si>
  <si>
    <t>коррекция и тренинг изученных понятий, алгоритмов и т.д</t>
  </si>
  <si>
    <t>формирование способности учащихся к новому способу действия, связанному с построением структуры изученных понятий и алгоритмов</t>
  </si>
  <si>
    <t>выявление теоретических основ построения содержательно-методических линий.</t>
  </si>
  <si>
    <t>формирование способности учащихся к осуществлению контрольной функции.</t>
  </si>
  <si>
    <t>контроль и самоконтроль изученных понятий и алгоритмов</t>
  </si>
  <si>
    <t>урок «открытия» нового знания</t>
  </si>
  <si>
    <t>урок рефлексии</t>
  </si>
  <si>
    <t>урок общеметодологической направленности</t>
  </si>
  <si>
    <t>урок развивающего контроля</t>
  </si>
  <si>
    <t>рефлексия урока</t>
  </si>
  <si>
    <t>Комментарии для работы с технологической картой</t>
  </si>
  <si>
    <t>Время урока</t>
  </si>
  <si>
    <t>Время выполнения (мин.)</t>
  </si>
  <si>
    <t>Создают условия для возникновения у ученика внутренней потребности включения в деятельность («хочу») и выделения содержательной области, актуализация требования к ученику со стороны учебной деятельности, установка тематических рамки («могу»).</t>
  </si>
  <si>
    <t>На данном этапе организуется подготовка и мотивация учащихся к надлежащему самостоятельному выполнению пробного учебного действия, его осуществление и фиксация индивидуального затруднения.
Соответственно, данный этап предполагает:
1) актуализацию изученных способов действий, достаточных для построения нового знания, и их обобщение;
2) тренировку соответствующих мыслительных операций;
3) мотивирование учащихся к пробному учебному действию («надо» - «могу» - «хочу») и его самостоятельное осуществление;
4) фиксация учащимися затруднений в индивидуальном выполнении ими пробного учебного действия или его обосновании.</t>
  </si>
  <si>
    <t>На данном этапе организуется выход учащегося в рефлексию пробного действия, выявление места и причины затруднения. С этой целью:
1) выполняется реконструкция выполненных операций и фиксация в языке (вербально и знаково) шага, операции, где возникло затруднение;
2) учащиеся соотносят свои действия с используемым способом действий (алгоритмом, понятием и т.д.), и на этой основе выявляют и фиксируют во внешней речи причину затруднения - те конкретные знания, умения или способности, которых недостает для решения исходной задачи и задач такого класса или типа вообще.</t>
  </si>
  <si>
    <t>На данном этапе осуществляется реализация построенного проекта: обсуждаются различные варианты, предложенные учащимися, и выбирается оптимальный вариант, который фиксируется в языке вербально и знаково. Построенный способ действий используется для решения исходной задачи, вызвавшей затруднение. В завершение, фиксируется преодоление возникшего ранее затруднения.
Затем учащиеся в форме коммуникативного взаимодействия (фронтально, в группах, в парах) решают типовые задания на новый способ действий с проговариванием алгоритма решения вслух.</t>
  </si>
  <si>
    <t>На данном этапе организуется рефлексия и самооценка учениками собственной учебной деятельности на уроке.</t>
  </si>
  <si>
    <t>формулируя которую, учитель традиционно отвечает на вопрос о том, что он должен сделать за время урока, определив при этом генеральную задачу. Этим очерчивается тот аспект цели, который обозначен в определении как путь реализации.</t>
  </si>
  <si>
    <t>учитель использует самые разнообразные оперативные методы контроля знаний, соотнося оценку их уровня с заданной целью урока таким образом, чтобы каждый ученик увидел всё пространство образовательного маршрута урока, успешно пройденные его этапы и те пункты, к которым необходимо вернуться при выполнении домашнего задания.
На этом этапе может оказаться плодотворной и самодиагностика учеником знаний и умений, полученных на уроке, самостоятельное соотнесение с целью урока и вывод о задачах для самостоятельной работы.
Обратим внимание  на пункт 3: "Планируемый результат. Знания. Умения. Навыки".
На этапе диагностики результатов урока мы, таким образом, должны соотнести полученные результаты с названным целеполагающим компонентом. Учитель-творец найдёт разнообразнейшие приёмы оперативной оценки знаний, умений и навыков, полученных учениками на уроке: это и опрос письменный, опрос устный, тестирование, блиц-опрос, перекличка, цепочка ответов и вопросов и т.д.</t>
  </si>
  <si>
    <t>№ п/п</t>
  </si>
  <si>
    <t>Планируемые результаты формирования ИКТ-компетентности (Примерная ООП ООО)</t>
  </si>
  <si>
    <t>Средства ИКТ</t>
  </si>
  <si>
    <t>Технология</t>
  </si>
  <si>
    <t>Информатика</t>
  </si>
  <si>
    <t>Искусство</t>
  </si>
  <si>
    <t xml:space="preserve">Русский </t>
  </si>
  <si>
    <t>Иностранный</t>
  </si>
  <si>
    <t>Физ-ра</t>
  </si>
  <si>
    <t>Литература</t>
  </si>
  <si>
    <t>История</t>
  </si>
  <si>
    <t>Обществознание</t>
  </si>
  <si>
    <t>География</t>
  </si>
  <si>
    <t>Математика</t>
  </si>
  <si>
    <t>Химия</t>
  </si>
  <si>
    <t>Физика</t>
  </si>
  <si>
    <t>Биология</t>
  </si>
  <si>
    <t>ОБЖ</t>
  </si>
  <si>
    <t>подключать устройства ИКТ к электрическим и информационным сетям, использовать аккумуляторы;</t>
  </si>
  <si>
    <t>ПК, периферийный устройства</t>
  </si>
  <si>
    <t>соединять устройства ИКТ (блоки компьютера, устройства сетей, принтер, проектор, сканер, измерительные устройства и т. д.) с использованием проводных и беспроводных технологий;</t>
  </si>
  <si>
    <t>правильно включать и выключать устройства ИКТ, входить в операционную систему и завершать работу с ней, выполнять базовые действия с экранными объектами (перемещение курсора, выделение, прямое перемещение, запоминание и вырезание);</t>
  </si>
  <si>
    <t>ПК, ОС, периферийный устройства</t>
  </si>
  <si>
    <t>осуществлять информационное подключение к локальной сети и глобальной сети Интернет;</t>
  </si>
  <si>
    <t>ПК, ОС, браузер, Интернет</t>
  </si>
  <si>
    <t>входить в информационную среду образовательного учреждения, в том числе через Интернет, размещать в информационной среде различные информационные объекты;</t>
  </si>
  <si>
    <t>выводить информацию на бумагу, правильно обращаться с расходными материалами;</t>
  </si>
  <si>
    <t>ПК, принтер</t>
  </si>
  <si>
    <t>соблюдать требования техники безопасности, гигиены, эргономики и ресурсосбережения при работе с устройствами ИКТ, в частности учитывающие специфику работы с различными экранами.</t>
  </si>
  <si>
    <t>ПК</t>
  </si>
  <si>
    <t>создавать различные геометрические объекты с использованием возможностей специальных компьютерных инструментов;</t>
  </si>
  <si>
    <t>Adobe Photoshop, Corel Draw Graphics, графика MS Word, Компас 3D и др.</t>
  </si>
  <si>
    <t>создавать диаграммы различных видов (алгоритмические, концептуальные, классификационные, организационные, родства и др.) в соответствии с решаемыми задачами;</t>
  </si>
  <si>
    <t>Microsoft Office,  Classtools.net, Mind42 и др</t>
  </si>
  <si>
    <t>создавать специализированные карты и диаграммы: географические, хронологические;</t>
  </si>
  <si>
    <t>Программный комплекс "ОС3 Хронолайнер",  сервис карты Google, карты Yandex, dipity.com, Карты: Лаборатория учебных карт,</t>
  </si>
  <si>
    <t>создавать графические объекты проведением рукой произвольных линий с использованием специализированных компьютерных инструментов и устройств.</t>
  </si>
  <si>
    <t>Adobe Photoshop, CorelDRAW, Paint, WikiWall, Яндекс. Краски</t>
  </si>
  <si>
    <t>осуществлять фиксацию изображений и звуков в ходе процесса обсуждения, проведения эксперимента, природного процесса, фиксацию хода и результатов проектной деятельности;</t>
  </si>
  <si>
    <t>цифровой фотоаппарат, цифровая видеокамера</t>
  </si>
  <si>
    <t>учитывать смысл и содержание деятельности при организации фиксации, выделять для фиксации отдельные элементы объектов и процессов, обеспечивать качество фиксации существенных элементов;</t>
  </si>
  <si>
    <t>выбирать технические средства ИКТ для фиксации изображений и звуков в соответствии с поставленной целью;</t>
  </si>
  <si>
    <t>проводить обработку цифровых фотографий с использованием возможностей специальных компьютерных инструментов, создавать презентации на основе цифровых фотографий;</t>
  </si>
  <si>
    <t>Adobe Photoshop, сервисы Google: слайды (Slides), фоторедактор Picasa и др.</t>
  </si>
  <si>
    <t>проводить обработку цифровых звукозаписей с использованием возможностей специальных компьютерных инструментов, проводить транскрибирование (перевод устной речи в письменную форму) цифровых звукозаписей;</t>
  </si>
  <si>
    <t>Logic Audio, Adobe Audition</t>
  </si>
  <si>
    <t>осуществлять видеосъёмку и проводить монтаж отснятого материала с использованием возможностей специальных компьютерных инструментов.</t>
  </si>
  <si>
    <t>Цифровая видеокамера, QuickTime Pro</t>
  </si>
  <si>
    <t>Клавиатурный тренажер "Руки солиста"</t>
  </si>
  <si>
    <t>Сканер,  ABBYY FineReader</t>
  </si>
  <si>
    <t>осуществлять редактирование и структурирование текста в соответствии с его смыслом средствами текстового редактора;</t>
  </si>
  <si>
    <t>MS Word, документы Google (Docs)</t>
  </si>
  <si>
    <t>создавать текст на основе расшифровки аудиозаписи, в том числе нескольких участников обсуждения, осуществлять письменное смысловое резюмирование в ходе обсуждений</t>
  </si>
  <si>
    <t>использовать средства орфографического и синтаксического контроля русского текста и текста на иностранном языке.</t>
  </si>
  <si>
    <t>MS Word Правописание</t>
  </si>
  <si>
    <t xml:space="preserve">Audacity,Wave Editor,Free Audio Editor </t>
  </si>
  <si>
    <t>использовать клавишные и кинестетические синтезаторы;</t>
  </si>
  <si>
    <t>использовать программы звукозаписи и микрофоны</t>
  </si>
  <si>
    <t>"Звукозапись" Windows 7</t>
  </si>
  <si>
    <t>организовывать сообщения в виде линейного или включающего ссылки представления для самостоятельного просмотра через браузер;</t>
  </si>
  <si>
    <t>Электронная почта</t>
  </si>
  <si>
    <t>работать с особыми видами сообщений: диаграммами (алгоритмические, концептуальные, классификационные, организационные, родства и др.), картами (географические, хронологические) и спутниковыми фотографиями, в том числе в системах глобального позиционирования</t>
  </si>
  <si>
    <t>проводить деконструкцию сообщений, выделение в них структуры, элементов и фрагментов;</t>
  </si>
  <si>
    <t>использовать при восприятии сообщений внутренние и внешние ссылки;</t>
  </si>
  <si>
    <t>Основы гипертекста</t>
  </si>
  <si>
    <t>формулировать вопросы к сообщению, создавать краткое описание сообщения; цитировать фрагменты сообщения;</t>
  </si>
  <si>
    <t>избирательно относиться к информации в окружающем информационном пространстве, отказываться от потребления ненужной информации.</t>
  </si>
  <si>
    <t>выступать с аудиовидеоподдержкой, включая выступление перед дистанционной аудиторией;</t>
  </si>
  <si>
    <t>Вебинары, скайп</t>
  </si>
  <si>
    <t>участвовать в обсуждении (аудиовидеофорум, текстовый форум) с использованием возможностей Интернета;</t>
  </si>
  <si>
    <t>форумы, чаты, вики</t>
  </si>
  <si>
    <t>использовать возможности электронной почты для информационного обмена;</t>
  </si>
  <si>
    <t>вести личный дневник (блог) с использованием возможностей Интернета;</t>
  </si>
  <si>
    <t>Blogger.com</t>
  </si>
  <si>
    <t>осуществлять образовательное взаимодействие в информационном пространстве образовательного учреждения (получение и выполнение заданий, получение комментариев, совершенствование своей работы, формирование портфолио)</t>
  </si>
  <si>
    <t xml:space="preserve"> Диск (Google Drive)  сервис хранения файлов, а Документы (Docs) — это  приложение для работы с текстом.  Таблицы (Sheets),  Слайды (Slides).</t>
  </si>
  <si>
    <t>соблюдать нормы информационной культуры, этики и права; с уважением относиться к частной информации и информационным правам других людей.</t>
  </si>
  <si>
    <t>использовать различные приёмы поиска информации в Интернете, поисковые сервисы, строить запросы для поиска информации и анализировать результаты поиска;</t>
  </si>
  <si>
    <t>Поисковые сервисы Яндекс, Google, расширенный поиск</t>
  </si>
  <si>
    <t>использовать приёмы поиска информации на персональном компьютере, в информационной среде учреждения и в образовательном пространстве;</t>
  </si>
  <si>
    <t>Поиск, найти: выбор параметров поиска и работа с результатами выполненного поиска</t>
  </si>
  <si>
    <t>использовать различные библиотечные, в том числе электронные, каталоги для поиска необходимых книг;</t>
  </si>
  <si>
    <t>Единый электронный каталог</t>
  </si>
  <si>
    <t>искать информацию в различных базах данных, создавать и заполнять базы данных, в частности использовать различные определители;</t>
  </si>
  <si>
    <t xml:space="preserve">MS Excel,  Access, Таблицы (Sheets) </t>
  </si>
  <si>
    <t>формировать собственное информационное пространство: создавать системы папок и размещать в них нужные информационные источники, размещать информацию в Интернете.</t>
  </si>
  <si>
    <t>Файловая система, Проводник, облачный сервис Гугл Диск (Google Drive), Яндекс диск</t>
  </si>
  <si>
    <t>вводить результаты измерений и другие цифровые данные для их обработки, в том числе статистической и визуализации;</t>
  </si>
  <si>
    <t xml:space="preserve">строить математические модели; </t>
  </si>
  <si>
    <t>MS Excel, языки программирования, специальные пакеты прикладных программ  для  решения  математических  задач (MathCAD и т.п.)</t>
  </si>
  <si>
    <t>проводить эксперименты и исследования в виртуальных лабораториях по естественным наукам, математике и информатике.</t>
  </si>
  <si>
    <t>моделировать с использованием виртуальных конструкторов;</t>
  </si>
  <si>
    <t>конструировать и моделировать с использованием материальных конструкторов с компьютерным управлением и обратной связью</t>
  </si>
  <si>
    <t>моделировать с использованием средств программирования;</t>
  </si>
  <si>
    <t>Языки программирования</t>
  </si>
  <si>
    <t>проектировать и организовывать свою индивидуальную и групповую деятельность, организовывать своё время с использованием ИКТ</t>
  </si>
  <si>
    <t>Сервисы:  документы (Docs) —  приложение для работы с текстом.  Таблицы (Sheets),  слайды (Slides).</t>
  </si>
  <si>
    <t>Личностные</t>
  </si>
  <si>
    <t>УУД</t>
  </si>
  <si>
    <t>Условное обозначение</t>
  </si>
  <si>
    <t>Характеристика</t>
  </si>
  <si>
    <t>Определение человеком своего места в обществе и жизни в целом, выбор ценностных ориентиров, определение своего «способа жизни» и места в обществе. В процессе самоопределения человек решает две задачи — построение индивидуальных жизненных смыслов и построение жизненных планов во временной перспективе (жизненного проектирования).</t>
  </si>
  <si>
    <t>Установление учащимися связи между целью учебной деятельности и ее мотивом, другими словами, между результатом — продуктом учения, побуждающим деятельность, и тем, ради чего она осуществляется. Ученик должен задаваться вопросом: «Какое значение, смысл имеет для меня учение?» — и уметь находить ответ на него.</t>
  </si>
  <si>
    <t>Действие нравственно-этического оценивания усваиваемого содержания на основе социальных и личностных ценностей.</t>
  </si>
  <si>
    <t>Регулятивные</t>
  </si>
  <si>
    <t>В блок регулятивных действий включаются действия,
обеспечивающие организацию учащимся своей учебной деятельности</t>
  </si>
  <si>
    <t>целеполагание как постановка учебной задачи на основе соотнесения того, что уже известно и усвоено учащимся, и того, что еще неизвестно</t>
  </si>
  <si>
    <t>определение последовательности промежуточных целей с учетом конечного результата</t>
  </si>
  <si>
    <t>составление плана и последовательности действий</t>
  </si>
  <si>
    <t>предвосхищение результата и уровня усвоения, его временных характеристик</t>
  </si>
  <si>
    <t>в форме сличения способа действия и его результата с заданным эталоном с целью обнаружения отклонений и отличий от эталона</t>
  </si>
  <si>
    <t>внесение необходимых дополнений и коррективов в план и способ действия в случае расхождения эталона, реального действия и его продукта</t>
  </si>
  <si>
    <t>выделение и осознание учащимся того, что уже усвоено и что еще подлежит усвоению, осознание качества и уровня усвоения</t>
  </si>
  <si>
    <t>способности к мобилизации сил и энергии, способности к волевому усилию — к выбору в ситуации мотивационного конфликта, к преодолению препятствий</t>
  </si>
  <si>
    <t>Познавательные</t>
  </si>
  <si>
    <t>В блок личностных универсальных учебных действий входят: жизненное, личностное, профессиональное самоопределение; действия смыслообразования; действия нравственно-этического оценивания, реализуемые на основе ценностно-смысловой ориентации учащихся (готовности к жизненному и личностному самоопределению, знания моральных норм, умения выделить нравственный аспект поведения и соотносить поступки и события с принятыми этическими принципами), а также ориентации в социальных ролях и межличностных отношениях.</t>
  </si>
  <si>
    <t>Общеучебные</t>
  </si>
  <si>
    <t>в том числе с помощью компьютерных средств</t>
  </si>
  <si>
    <t xml:space="preserve">знаково-символические </t>
  </si>
  <si>
    <t>включая моделирование (преобразование объекта из чувственной формы в модель, где выделены существенные характеристики объекта, и преобразование модели с целью выявления общих законов, определяющих данную предметную область)</t>
  </si>
  <si>
    <t>соответствие теме, жанру, стилю речи и др.</t>
  </si>
  <si>
    <t>Логические</t>
  </si>
  <si>
    <t>анализ объектов с целью выделения признаков</t>
  </si>
  <si>
    <t>Постановка и решение проблем</t>
  </si>
  <si>
    <t>обеспечивают социальную компетентность и учет позиции других людей, партнера по общению или деятельности, умение слушать и вступать в диалог, участвовать в коллективном обсуждении проблем, интегрироваться в группу сверстников и строить продуктивное взаимодействие и сотрудничество со сверстниками и взрослыми.</t>
  </si>
  <si>
    <t>Коммуникативные</t>
  </si>
  <si>
    <t>определение цели, функций участников, 69 способов взаимодействия</t>
  </si>
  <si>
    <t>инициативное сотрудничество в поиске и сборе информации</t>
  </si>
  <si>
    <t>выявление, идентификация проблемы, поиск и оценка альтернативных способов разрешения конфликта, принятие решения и его реализация</t>
  </si>
  <si>
    <t>контроль, коррекция, оценка действий партнера</t>
  </si>
  <si>
    <t>В блоке универсальных действий познавательной направленности целесообразно различать общеучебные, включая знаково-символические; логические,  действия постановки и решения проблем.</t>
  </si>
  <si>
    <t>1. В режиме ознакомления с теорией и примером по химии работать с неизменным вариантом.</t>
  </si>
  <si>
    <r>
      <t xml:space="preserve">2. В режиме редактирования скрыть столбцы </t>
    </r>
    <r>
      <rPr>
        <b/>
        <sz val="11"/>
        <color indexed="8"/>
        <rFont val="Calibri"/>
        <family val="2"/>
        <charset val="204"/>
      </rPr>
      <t>B; D; E</t>
    </r>
  </si>
  <si>
    <r>
      <t xml:space="preserve">3. Функция СЦЕПИТЬ в </t>
    </r>
    <r>
      <rPr>
        <b/>
        <sz val="11"/>
        <color indexed="8"/>
        <rFont val="Calibri"/>
        <family val="2"/>
        <charset val="204"/>
      </rPr>
      <t>F7</t>
    </r>
    <r>
      <rPr>
        <sz val="11"/>
        <color theme="1"/>
        <rFont val="Calibri"/>
        <family val="2"/>
        <charset val="204"/>
        <scheme val="minor"/>
      </rPr>
      <t xml:space="preserve"> (УМК) собирает данные с ячеек </t>
    </r>
    <r>
      <rPr>
        <b/>
        <sz val="11"/>
        <color indexed="8"/>
        <rFont val="Calibri"/>
        <family val="2"/>
        <charset val="204"/>
      </rPr>
      <t>H9-H17</t>
    </r>
    <r>
      <rPr>
        <sz val="11"/>
        <color theme="1"/>
        <rFont val="Calibri"/>
        <family val="2"/>
        <charset val="204"/>
        <scheme val="minor"/>
      </rPr>
      <t xml:space="preserve"> (Что необходимо для выполнения учебного задания)</t>
    </r>
  </si>
  <si>
    <r>
      <t>4. Формат ячейк</t>
    </r>
    <r>
      <rPr>
        <b/>
        <sz val="11"/>
        <color indexed="8"/>
        <rFont val="Calibri"/>
        <family val="2"/>
        <charset val="204"/>
      </rPr>
      <t xml:space="preserve"> H2 </t>
    </r>
    <r>
      <rPr>
        <sz val="11"/>
        <color theme="1"/>
        <rFont val="Calibri"/>
        <family val="2"/>
        <charset val="204"/>
        <scheme val="minor"/>
      </rPr>
      <t>- Дата</t>
    </r>
  </si>
  <si>
    <r>
      <t>5. При заполении ячейки</t>
    </r>
    <r>
      <rPr>
        <b/>
        <sz val="11"/>
        <color indexed="8"/>
        <rFont val="Calibri"/>
        <family val="2"/>
        <charset val="204"/>
      </rPr>
      <t xml:space="preserve"> F6 </t>
    </r>
    <r>
      <rPr>
        <sz val="11"/>
        <color theme="1"/>
        <rFont val="Calibri"/>
        <family val="2"/>
        <charset val="204"/>
        <scheme val="minor"/>
      </rPr>
      <t>тип урока выбрать из выпадающего списка (типы уроков в соответствии с ТДМ)</t>
    </r>
  </si>
  <si>
    <r>
      <t xml:space="preserve">6. Для определения достижения целей и задач урока в ячейке M17 отражается содержимое  </t>
    </r>
    <r>
      <rPr>
        <b/>
        <sz val="11"/>
        <color indexed="8"/>
        <rFont val="Calibri"/>
        <family val="2"/>
        <charset val="204"/>
      </rPr>
      <t>F5</t>
    </r>
    <r>
      <rPr>
        <sz val="11"/>
        <color theme="1"/>
        <rFont val="Calibri"/>
        <family val="2"/>
        <charset val="204"/>
        <scheme val="minor"/>
      </rPr>
      <t xml:space="preserve">, а в ячейке N17 сцеплены данные из ячеек </t>
    </r>
    <r>
      <rPr>
        <b/>
        <sz val="11"/>
        <color indexed="8"/>
        <rFont val="Calibri"/>
        <family val="2"/>
        <charset val="204"/>
      </rPr>
      <t xml:space="preserve">K9-K16 </t>
    </r>
    <r>
      <rPr>
        <sz val="11"/>
        <color theme="1"/>
        <rFont val="Calibri"/>
        <family val="2"/>
        <charset val="204"/>
        <scheme val="minor"/>
      </rPr>
      <t>(планируемые результаты выполнения учебных задач урока)</t>
    </r>
  </si>
  <si>
    <r>
      <t>Ячейка</t>
    </r>
    <r>
      <rPr>
        <b/>
        <sz val="11"/>
        <color indexed="8"/>
        <rFont val="Calibri"/>
        <family val="2"/>
        <charset val="204"/>
      </rPr>
      <t xml:space="preserve"> H3</t>
    </r>
    <r>
      <rPr>
        <sz val="11"/>
        <color theme="1"/>
        <rFont val="Calibri"/>
        <family val="2"/>
        <charset val="204"/>
        <scheme val="minor"/>
      </rPr>
      <t xml:space="preserve"> отображает время урока, склдадываемое из количества времени, отводимое на каждое задание </t>
    </r>
    <r>
      <rPr>
        <b/>
        <sz val="11"/>
        <color indexed="8"/>
        <rFont val="Calibri"/>
        <family val="2"/>
        <charset val="204"/>
      </rPr>
      <t>(L9:L18)</t>
    </r>
  </si>
  <si>
    <r>
      <t>Ячейки</t>
    </r>
    <r>
      <rPr>
        <b/>
        <sz val="11"/>
        <color indexed="8"/>
        <rFont val="Calibri"/>
        <family val="2"/>
        <charset val="204"/>
      </rPr>
      <t xml:space="preserve"> J9 -J16 (УУД, выполняемые учениками) </t>
    </r>
    <r>
      <rPr>
        <sz val="11"/>
        <color theme="1"/>
        <rFont val="Calibri"/>
        <family val="2"/>
        <charset val="204"/>
        <scheme val="minor"/>
      </rPr>
      <t>содержат формулу</t>
    </r>
    <r>
      <rPr>
        <b/>
        <sz val="11"/>
        <color indexed="8"/>
        <rFont val="Calibri"/>
        <family val="2"/>
        <charset val="204"/>
      </rPr>
      <t xml:space="preserve"> СЦЕПИТЬ, </t>
    </r>
    <r>
      <rPr>
        <sz val="11"/>
        <color theme="1"/>
        <rFont val="Calibri"/>
        <family val="2"/>
        <charset val="204"/>
        <scheme val="minor"/>
      </rPr>
      <t xml:space="preserve">которая собирает в ячейки УУД с листа </t>
    </r>
    <r>
      <rPr>
        <b/>
        <sz val="11"/>
        <color indexed="8"/>
        <rFont val="Calibri"/>
        <family val="2"/>
        <charset val="204"/>
      </rPr>
      <t>Матрица УУД.</t>
    </r>
  </si>
  <si>
    <t>Формирование ИКТ-компетентности</t>
  </si>
  <si>
    <t>Основы учебно-исследовательской и проектной деятельности</t>
  </si>
  <si>
    <t>Стратегии смыслового чтения и работа с текстом</t>
  </si>
  <si>
    <t xml:space="preserve">Предметные </t>
  </si>
  <si>
    <t>осознавать и использовать в практической деятельности основные психологические особенности восприятия информация человеком</t>
  </si>
  <si>
    <t>различать творческую и техническую фиксацию звуков и изображений;</t>
  </si>
  <si>
    <t>использовать возможности ИКТ в творческой деятельности, связанной с искусством;</t>
  </si>
  <si>
    <t>осуществлять трёхмерное сканирование.</t>
  </si>
  <si>
    <t>создавать текст на иностранном языке с использованием слепого десятипальцевого клавиатурного письма;</t>
  </si>
  <si>
    <t> использовать компьютерные инструменты, упрощающие расшифровку аудиозаписей.</t>
  </si>
  <si>
    <t>создавать мультипликационные фильмы;</t>
  </si>
  <si>
    <t>создавать виртуальные модели трёхмерных объектов.</t>
  </si>
  <si>
    <t>использовать звуковые и музыкальные редакторы</t>
  </si>
  <si>
    <t>создавать текст на русском языке с использованием слепового десятипальцевого клавиатурного письма;</t>
  </si>
  <si>
    <t>сканировать текст и осуществлять распознавание сканированного текста</t>
  </si>
  <si>
    <t>использовать музыкальные редакторы, клавишные и кинестетические синтезаторы для решения творческих задач.</t>
  </si>
  <si>
    <t xml:space="preserve">проектировать дизайн сообщений в соответствии с задачами и средствами доставки;
</t>
  </si>
  <si>
    <t>понимать сообщения, используя при их восприятии внутренние и внешние ссылки, различные инструменты поиска, справочные источники (включая двуязычные).</t>
  </si>
  <si>
    <t>взаимодействовать в социальных сетях, работать в группе над сообщением (вики);</t>
  </si>
  <si>
    <t>участвовать в форумах в социальных образовательных сетях;</t>
  </si>
  <si>
    <t>взаимодействовать с партнёрами с использованием возможностей Интернета (игровое и театральное взаимодействие).</t>
  </si>
  <si>
    <t>создавать и заполнять различные определители;</t>
  </si>
  <si>
    <t>использовать различные приёмы поиска информации в Интернете в ходе учебной деятельности.</t>
  </si>
  <si>
    <t>проводить естественно-научные и социальные измерения, вводить результаты измерений и других цифровых данных и обрабатывать их, в том числе статистически и с помощью визуализации;</t>
  </si>
  <si>
    <r>
      <t> </t>
    </r>
    <r>
      <rPr>
        <b/>
        <i/>
        <sz val="11"/>
        <color indexed="8"/>
        <rFont val="Calibri"/>
        <family val="2"/>
        <charset val="204"/>
      </rPr>
      <t>анализировать результаты своей деятельности и затрачиваемых ресурсов.</t>
    </r>
  </si>
  <si>
    <t>проектировать виртуальные и реальные объекты и процессы, использовать системы автоматизированного проектирования</t>
  </si>
  <si>
    <t xml:space="preserve">Л, </t>
  </si>
  <si>
    <t xml:space="preserve">Л1, </t>
  </si>
  <si>
    <t xml:space="preserve">Л2, </t>
  </si>
  <si>
    <t xml:space="preserve">Л3, </t>
  </si>
  <si>
    <t xml:space="preserve">Р, </t>
  </si>
  <si>
    <t xml:space="preserve">Р1, </t>
  </si>
  <si>
    <t xml:space="preserve">Р2, </t>
  </si>
  <si>
    <t xml:space="preserve">Р3, </t>
  </si>
  <si>
    <t xml:space="preserve">Р4, </t>
  </si>
  <si>
    <t xml:space="preserve">Р5, </t>
  </si>
  <si>
    <t xml:space="preserve">Р6, </t>
  </si>
  <si>
    <t xml:space="preserve">Р7, </t>
  </si>
  <si>
    <t xml:space="preserve">Р8, </t>
  </si>
  <si>
    <t xml:space="preserve">П, </t>
  </si>
  <si>
    <t xml:space="preserve">ПО, </t>
  </si>
  <si>
    <t xml:space="preserve">ПО1, </t>
  </si>
  <si>
    <t xml:space="preserve">ПО2, </t>
  </si>
  <si>
    <t xml:space="preserve">ПО3, </t>
  </si>
  <si>
    <t xml:space="preserve">ПО4, </t>
  </si>
  <si>
    <t xml:space="preserve">ПО5, </t>
  </si>
  <si>
    <t xml:space="preserve">ПО6, </t>
  </si>
  <si>
    <t xml:space="preserve">ПО7, </t>
  </si>
  <si>
    <t xml:space="preserve">ПО8, </t>
  </si>
  <si>
    <t xml:space="preserve">ПО9, </t>
  </si>
  <si>
    <t xml:space="preserve">ПО10, </t>
  </si>
  <si>
    <t xml:space="preserve">ПО11, </t>
  </si>
  <si>
    <t xml:space="preserve">ПО12, </t>
  </si>
  <si>
    <t xml:space="preserve">ПО13, </t>
  </si>
  <si>
    <t xml:space="preserve">ПО14, </t>
  </si>
  <si>
    <t xml:space="preserve">ПЛ, </t>
  </si>
  <si>
    <t xml:space="preserve">ПЛ1, </t>
  </si>
  <si>
    <t xml:space="preserve">ПЛ2, </t>
  </si>
  <si>
    <t xml:space="preserve">ПЛ3, </t>
  </si>
  <si>
    <t xml:space="preserve">ПЛ4, </t>
  </si>
  <si>
    <t xml:space="preserve">ПЛ5, </t>
  </si>
  <si>
    <t xml:space="preserve">ПЛ6, </t>
  </si>
  <si>
    <t xml:space="preserve">ПП, </t>
  </si>
  <si>
    <t xml:space="preserve">ПП1, </t>
  </si>
  <si>
    <t xml:space="preserve">ПП2, </t>
  </si>
  <si>
    <t xml:space="preserve">К, </t>
  </si>
  <si>
    <t xml:space="preserve">К1, </t>
  </si>
  <si>
    <t xml:space="preserve">К2, </t>
  </si>
  <si>
    <t xml:space="preserve">К3, </t>
  </si>
  <si>
    <t xml:space="preserve">К4, </t>
  </si>
  <si>
    <t xml:space="preserve">К5, </t>
  </si>
  <si>
    <t xml:space="preserve">К6, </t>
  </si>
  <si>
    <t>учебно-познавательные задачи, направленные на формирование и оценку умений и навыков, способствующих освоению систематических знаний</t>
  </si>
  <si>
    <t>Классы учебно-практических и учебно-познавательных задач</t>
  </si>
  <si>
    <t xml:space="preserve">— первичному ознакомлению, отработке и осознанию теоретических моделей и понятий (общенаучных и базовых для данной области знания), стандартных алгоритмов и процедур;
— выявлению и осознанию сущности и особенностей изучаемых объектов, процессов и явлений действительности (природных, социальных, культурных, технических и др.) в соответствии с содержанием конкретного учебного предмета, созданию и использованию моделей изучаемых объектов и процессов, схем;
— выявлению и анализу существенных и устойчивых связей и отношений между объектами и процессами;
</t>
  </si>
  <si>
    <t>Дополнение</t>
  </si>
  <si>
    <t xml:space="preserve"> учебно-познавательные задачи, направленные на формирование и оценку навыка самостоятельного приобретения, переноса и интеграции знаний как результата использования знако-символических средств и/или логических операций</t>
  </si>
  <si>
    <t>сравнения, анализа, синтеза, обобщения, интерпретации, оценки, классификации по родо-видовым признакам, установления аналогий и причинно-следственных связей, построения рассуждений, соотнесения с известным ; требующие от обучающихся более глубокого понимания изученного и/или выдвижения новых для них идей, иной точки зрения, создания или исследования новой информации, преобразования известной информации, представления её в новой форме, переноса в иной контекст и т. п.;</t>
  </si>
  <si>
    <t>учебно-практические задачи, направленные на формирование и оценку навыка разрешения проблем/проблемных ситуаций, требующие принятия решения в ситуации неопределённости</t>
  </si>
  <si>
    <t>например, выбора или разработки оптимального либо наиболее эффективного решения, создания объекта с заданными свойствами, установления закономерностей или «устранения неполадок» и т. п.;</t>
  </si>
  <si>
    <t>учебно-практические и учебно-познавательные задачи, направленные на формирование и оценку навыка самоорганизации и саморегуляции</t>
  </si>
  <si>
    <t>учебно-практические и учебно-познавательные задачи, направленные на формирование и оценку навыка рефлексии</t>
  </si>
  <si>
    <t xml:space="preserve"> требует от обучающихся самостоятельной оценки или анализа собственной учебной деятельности с позиций соответствия полученных результатов учебной задаче, целям и способам действий, выявления позитивных и негативных факторов, влияющих на результаты и качество выполнения  задания и/или самостоятельной постановки учебных задач (например, что надо изменить, выполнить по-другому, дополнительно узнать и т. п.)</t>
  </si>
  <si>
    <t xml:space="preserve"> наделяющие обучающихся функциями организации выполнения задания: планирования этапов выполнения работы, отслеживания продвижения в выполнении задания, соблюдения графика подготовки и предоставления материалов, поиска необходимых ресурсов, распределения обязанностей и контроля качества выполнения работы. Как правило, такого рода задания — это долгосрочные проекты с заранее известными требованиями, предъявляемыми к качеству работы или критериями её оценки, в ходе выполнения которых контролирующие функции учителя сведены к минимуму.</t>
  </si>
  <si>
    <t>требующие педагогически целесообразного использования ИКТ в целях повышения эффективности процесса формирования всех перечисленных выше ключевых навыков (самостоятельного приобретения и переноса знаний, сотрудничества и коммуникации, решения проблем и самоорганизации, рефлексии и ценностно-смысловых ориентаций), а также собственно навыков использования ИКТ.</t>
  </si>
  <si>
    <t xml:space="preserve">учебно-практические и учебно-познавательные задачи, направленные на формирование  ценностно-смысловых установок
</t>
  </si>
  <si>
    <t xml:space="preserve"> требует от обучающихся выражения ценностных суждений и/или своей позиции по обсуждаемой проблеме на основе имеющихся представлений о социальных и/или личностных ценностях, нравственно-этических нормах, эстетических ценностях, а также аргументации (пояснения или комментария) своей позиции или оценки;</t>
  </si>
  <si>
    <t>учебно-практические и учебно-познавательные задачи, направленные на формирование и оценку ИКТ-компетентности обучающихся</t>
  </si>
  <si>
    <t>учебно-практические задачи, направленные на формирование и оценку навыка коммуникации</t>
  </si>
  <si>
    <t>требующие создания письменного или устного текста/высказывания с заданными параметрами: коммуникативной задачей, темой, объёмом, форматом (например, сообщения, комментария, пояснения, призыва, инструкции, текста-описания или текста-рассуждения, формулиров-ки и обоснования гипотезы, устного или письменного заключения, отчёта, оценочного суждения, аргументированного мнения и т. п.)</t>
  </si>
  <si>
    <t>учебно-практические задачи, направленные на формирование и оценку навыка сотрудничества</t>
  </si>
  <si>
    <t>требующие совместной работы в парах или группах с распределением ролей/функций и разделением ответственности за конечный результат</t>
  </si>
  <si>
    <t>Информация и способы её представления</t>
  </si>
  <si>
    <t>Выпускник научится:</t>
  </si>
  <si>
    <t>Выпускник получит возможность:</t>
  </si>
  <si>
    <t>• узнать о том, что любые данные можно описать, используя алфавит, содержащий только два символа, например 0 и 1;</t>
  </si>
  <si>
    <t>• познакомиться с тем, как информация (данные) представляется в современных компьютерах;</t>
  </si>
  <si>
    <t>• познакомиться с двоичным кодированием текстов и наиболее употребительными современными кодами.</t>
  </si>
  <si>
    <t>Основы алгоритмической культуры</t>
  </si>
  <si>
    <t>• создавать алгоритмы для решения несложных задач, используя конструкции ветвления (условные операторы) и повторения (циклы), вспомогательные алгоритмы и простые величины;</t>
  </si>
  <si>
    <t>Использование программных систем и сервисов</t>
  </si>
  <si>
    <t>• научиться создавать текстовые документы, включающие рисунки и другие иллюстративные материалы, презентации и т. п.;</t>
  </si>
  <si>
    <t>Работа в информационном пространстве</t>
  </si>
  <si>
    <t>• планировать и выполнять учебное исследование и учебный проект, используя оборудование, модели, методы и приёмы, адекватные исследуемой проблеме;</t>
  </si>
  <si>
    <t>• выбирать и использовать методы, релевантные рассматриваемой проблеме;</t>
  </si>
  <si>
    <t>• распознавать и ставить вопросы, ответы на которые могут быть получены путём научного исследования, отбирать адекватные методы исследования, формулировать вытекающие из исследования выводы;</t>
  </si>
  <si>
    <t>• использовать такие математические методы и приёмы, как абстракция и идеализация, доказательство, доказательство от противного, доказательство по аналогии, опровержение, контрпример, индуктивные и дедуктивные рассуждения, построение и исполнение алгоритма;</t>
  </si>
  <si>
    <t>• использовать такие естественно-научные методы и приёмы, как наблюдение, постановка проблемы, выдвижение «хорошей гипотезы», эксперимент, моделирование, использование математических моделей, теоретическое обоснование, установление границ применимости модели/теории;</t>
  </si>
  <si>
    <t>• использовать некоторые методы получения знаний, характерные для социальных и исторических наук: постановка проблемы, опросы, описание, сравнительное историческое описание, объяснение, использование статистических данных, интерпретация фактов;</t>
  </si>
  <si>
    <t>• ясно, логично и точно излагать свою точку зрения, использовать языковые средства, адекватные обсуждаемой проблеме;</t>
  </si>
  <si>
    <t>• отличать факты от суждений, мнений и оценок, критически относиться к суждениям, мнениям, оценкам, реконструировать их основания;</t>
  </si>
  <si>
    <t>• видеть и комментировать связь научного знания и ценностных установок, моральных суждений при получении, распространении и применении научного знания.</t>
  </si>
  <si>
    <t>Выпускник получит возможность научиться:</t>
  </si>
  <si>
    <r>
      <t>• </t>
    </r>
    <r>
      <rPr>
        <i/>
        <sz val="14"/>
        <color indexed="8"/>
        <rFont val="Times New Roman"/>
        <family val="1"/>
        <charset val="204"/>
      </rPr>
      <t>самостоятельно задумывать, планировать и выполнять учебное исследование, учебный и социальный проект;</t>
    </r>
  </si>
  <si>
    <r>
      <t>• </t>
    </r>
    <r>
      <rPr>
        <i/>
        <sz val="14"/>
        <color indexed="8"/>
        <rFont val="Times New Roman"/>
        <family val="1"/>
        <charset val="204"/>
      </rPr>
      <t>использовать догадку, озарение, интуицию;</t>
    </r>
  </si>
  <si>
    <r>
      <t>• </t>
    </r>
    <r>
      <rPr>
        <i/>
        <sz val="14"/>
        <color indexed="8"/>
        <rFont val="Times New Roman"/>
        <family val="1"/>
        <charset val="204"/>
      </rPr>
      <t>использовать такие математические методы и приёмы, как перебор логических возможностей, математическое моделирование;</t>
    </r>
  </si>
  <si>
    <r>
      <t>• </t>
    </r>
    <r>
      <rPr>
        <i/>
        <sz val="14"/>
        <color indexed="8"/>
        <rFont val="Times New Roman"/>
        <family val="1"/>
        <charset val="204"/>
      </rPr>
      <t>использовать такие естественно-научные методы и приёмы, как абстрагирование от привходящих факторов, проверка на совместимость с другими известными фактами;</t>
    </r>
  </si>
  <si>
    <r>
      <t>• </t>
    </r>
    <r>
      <rPr>
        <i/>
        <sz val="14"/>
        <color indexed="8"/>
        <rFont val="Times New Roman"/>
        <family val="1"/>
        <charset val="204"/>
      </rPr>
      <t>использовать некоторые методы получения знаний, характерные для социальных и исторических наук: анкетирование, моделирование, поиск исторических образцов;</t>
    </r>
  </si>
  <si>
    <r>
      <t>• </t>
    </r>
    <r>
      <rPr>
        <i/>
        <sz val="14"/>
        <color indexed="8"/>
        <rFont val="Times New Roman"/>
        <family val="1"/>
        <charset val="204"/>
      </rPr>
      <t>использовать некоторые приёмы художественного познания мира: целостное отображение мира, образность, художественный вымысел, органическое единство общего, особенного (типичного) и единичного, оригинальность;</t>
    </r>
  </si>
  <si>
    <r>
      <t>• </t>
    </r>
    <r>
      <rPr>
        <i/>
        <sz val="14"/>
        <color indexed="8"/>
        <rFont val="Times New Roman"/>
        <family val="1"/>
        <charset val="204"/>
      </rPr>
      <t>целенаправленно и осознанно развивать свои коммуникативные способности, осваивать новые языковые средства;</t>
    </r>
  </si>
  <si>
    <r>
      <t>• </t>
    </r>
    <r>
      <rPr>
        <i/>
        <sz val="14"/>
        <color indexed="8"/>
        <rFont val="Times New Roman"/>
        <family val="1"/>
        <charset val="204"/>
      </rPr>
      <t>осознавать свою ответственность за достоверность полученных знаний, за качество выполненного проекта.</t>
    </r>
  </si>
  <si>
    <t>• историко-географический образ, включая представление о территории и границах России, её географических особенностях, знание основных исторических событий развития государственности и общества; знание истории и географии края, его достижений и культурных традиций;</t>
  </si>
  <si>
    <t>• образ социально-политического устройства — представление о государственной организации России, знание государственной символики (герб, флаг, гимн), знание государственных праздников;</t>
  </si>
  <si>
    <t>• знание положений Конституции РФ, основных прав и обязанностей гражданина, ориентация в правовом пространстве государственно-общественных отношений;</t>
  </si>
  <si>
    <t>• знание о своей этнической принадлежности, освоение национальных ценностей, традиций, культуры, знание о народах и этнических группах России;</t>
  </si>
  <si>
    <t>• освоение общекультурного наследия России и общемирового культурного наследия;</t>
  </si>
  <si>
    <t>• ориентация в системе моральных норм и ценностей и их иерархизация, понимание конвенционального характера морали;</t>
  </si>
  <si>
    <t>• основы социально-критического мышления, ориентация в особенностях социальных отношений и взаимодействий, установление взаимосвязи между общественными и политическими событиями;</t>
  </si>
  <si>
    <t>• экологическое сознание, признание высокой ценности жизни во всех её проявлениях; знание основных принципов и правил отношения к природе; знание основ здорового образа жизни и здоровьесберегающих технологий; правил поведения в чрезвычайных ситуациях.</t>
  </si>
  <si>
    <t>В рамках ценностного и эмоционального компонентов будут сформированы:</t>
  </si>
  <si>
    <t>• гражданский патриотизм, любовь к Родине, чувство гордости за свою страну;</t>
  </si>
  <si>
    <t>• уважение к истории, культурным и историческим памятникам;</t>
  </si>
  <si>
    <t>• эмоционально положительное принятие своей этнической идентичнос-ти;</t>
  </si>
  <si>
    <t>• уважение к другим народам России и мира и принятие их, межэтническая толерантность, готовность к равноправному сотрудничеству;</t>
  </si>
  <si>
    <t>• уважение к личности и её достоинствам, доброжелательное отношение к окружающим, нетерпимость к любым видам насилия и готовность противостоять им;</t>
  </si>
  <si>
    <t>• уважение к ценностям семьи, любовь к природе, признание ценности здоровья, своего и других людей, оптимизм в восприятии мира;</t>
  </si>
  <si>
    <t>потребность в самовыражении и самореализации, социальном признании;</t>
  </si>
  <si>
    <t>• готовность и способность к участию в школьном самоуправлении в пределах возрастных компетенций (дежурство в школе и классе, участие в детских и молодёжных общественных организациях, школьных и внешкольных мероприятиях);</t>
  </si>
  <si>
    <t>• готовность и способность к выполнению норм и требований школьной жизни, прав и обязанностей ученика;</t>
  </si>
  <si>
    <t>• умение вести диалог на основе равноправных отношений и взаимного уважения и принятия; умение конструктивно разрешать конфликты;</t>
  </si>
  <si>
    <t>• готовность и способность к выполнению моральных норм в отношении взрослых и сверстников в школе, дома, во внеучебных видах деятельности;</t>
  </si>
  <si>
    <t>• потребность в участии в общественной жизни ближайшего социального окружения, общественно полезной деятельности;</t>
  </si>
  <si>
    <t>• умение строить жизненные планы с учётом конкретных социально-исторических, политических и экономических условий;</t>
  </si>
  <si>
    <t>• готовность к выбору профильного образования.</t>
  </si>
  <si>
    <t>Выпускник получит возможность для формирования:</t>
  </si>
  <si>
    <t>Регулятивные универсальные учебные действия</t>
  </si>
  <si>
    <t>• целеполаганию, включая постановку новых целей, преобразование практической задачи в познавательную;</t>
  </si>
  <si>
    <t>• самостоятельно анализировать условия достижения цели на основе учёта выделенных учителем ориентиров действия в новом учебном материале;</t>
  </si>
  <si>
    <t>• планировать пути достижения целей;</t>
  </si>
  <si>
    <t>• устанавливать целевые приоритеты;</t>
  </si>
  <si>
    <t>• уметь самостоятельно контролировать своё время и управлять им;</t>
  </si>
  <si>
    <t>• принимать решения в проблемной ситуации на основе переговоров;</t>
  </si>
  <si>
    <t>• осуществлять констатирующий и предвосхищающий контроль по результату и по способу действия; актуальный контроль на уровне произвольного внимания;</t>
  </si>
  <si>
    <t>• адекватно самостоятельно оценивать правильность выполнения действия и вносить необходимые коррективы в исполнение как в конце действия, так и по ходу его реализации;</t>
  </si>
  <si>
    <t>• основам прогнозирования как предвидения будущих событий и развития процесса.</t>
  </si>
  <si>
    <r>
      <t>• </t>
    </r>
    <r>
      <rPr>
        <i/>
        <sz val="14"/>
        <color indexed="8"/>
        <rFont val="Times New Roman"/>
        <family val="1"/>
        <charset val="204"/>
      </rPr>
      <t>самостоятельно ставить новые учебные цели и задачи;</t>
    </r>
  </si>
  <si>
    <r>
      <t>• </t>
    </r>
    <r>
      <rPr>
        <i/>
        <sz val="14"/>
        <color indexed="8"/>
        <rFont val="Times New Roman"/>
        <family val="1"/>
        <charset val="204"/>
      </rPr>
      <t>построению жизненных планов во временной перспективе;</t>
    </r>
  </si>
  <si>
    <r>
      <t>• </t>
    </r>
    <r>
      <rPr>
        <i/>
        <sz val="14"/>
        <color indexed="8"/>
        <rFont val="Times New Roman"/>
        <family val="1"/>
        <charset val="204"/>
      </rPr>
      <t>при планировании достижения целей самостоятельно и адекватно учитывать условия и средства их достижения;</t>
    </r>
  </si>
  <si>
    <r>
      <t>• </t>
    </r>
    <r>
      <rPr>
        <i/>
        <sz val="14"/>
        <color indexed="8"/>
        <rFont val="Times New Roman"/>
        <family val="1"/>
        <charset val="204"/>
      </rPr>
      <t>выделять альтернативные способы достижения цели и выбирать наиболее эффективный способ;</t>
    </r>
  </si>
  <si>
    <r>
      <t>• </t>
    </r>
    <r>
      <rPr>
        <i/>
        <sz val="14"/>
        <color indexed="8"/>
        <rFont val="Times New Roman"/>
        <family val="1"/>
        <charset val="204"/>
      </rPr>
      <t>основам саморегуляции в учебной и познавательной деятельности в форме осознанного управления своим поведением и деятельностью, направленной на достижение поставленных целей;</t>
    </r>
  </si>
  <si>
    <r>
      <t>• </t>
    </r>
    <r>
      <rPr>
        <i/>
        <sz val="14"/>
        <color indexed="8"/>
        <rFont val="Times New Roman"/>
        <family val="1"/>
        <charset val="204"/>
      </rPr>
      <t>осуществлять познавательную рефлексию в отношении действий по решению учебных и познавательных задач;</t>
    </r>
  </si>
  <si>
    <r>
      <t>• </t>
    </r>
    <r>
      <rPr>
        <i/>
        <sz val="14"/>
        <color indexed="8"/>
        <rFont val="Times New Roman"/>
        <family val="1"/>
        <charset val="204"/>
      </rPr>
      <t>адекватно оценивать объективную трудность как меру фактического или предполагаемого расхода ресурсов на решение задачи;</t>
    </r>
  </si>
  <si>
    <r>
      <t>• </t>
    </r>
    <r>
      <rPr>
        <i/>
        <sz val="14"/>
        <color indexed="8"/>
        <rFont val="Times New Roman"/>
        <family val="1"/>
        <charset val="204"/>
      </rPr>
      <t>адекватно оценивать свои возможности достижения цели определённой сложности в различных сферах самостоятельной деятельности;</t>
    </r>
  </si>
  <si>
    <r>
      <t>• </t>
    </r>
    <r>
      <rPr>
        <i/>
        <sz val="14"/>
        <color indexed="8"/>
        <rFont val="Times New Roman"/>
        <family val="1"/>
        <charset val="204"/>
      </rPr>
      <t>основам саморегуляции эмоциональных состояний;</t>
    </r>
  </si>
  <si>
    <r>
      <t>• </t>
    </r>
    <r>
      <rPr>
        <i/>
        <sz val="14"/>
        <color indexed="8"/>
        <rFont val="Times New Roman"/>
        <family val="1"/>
        <charset val="204"/>
      </rPr>
      <t>прилагать волевые усилия и преодолевать трудности и препятствия на пути достижения целей.</t>
    </r>
  </si>
  <si>
    <t>Коммуникативные универсальные учебные действия</t>
  </si>
  <si>
    <t>• учитывать разные мнения и стремиться к координации различных позиций в сотрудничестве;</t>
  </si>
  <si>
    <t>• формулировать собственное мнение и позицию, аргументировать и координировать её с позициями партнёров в сотрудничестве при выработке общего решения в совместной деятельности;</t>
  </si>
  <si>
    <t>• устанавливать и сравнивать разные точки зрения, прежде чем принимать решения и делать выбор;</t>
  </si>
  <si>
    <t>• аргументировать свою точку зрения, спорить и отстаивать свою позицию не враждебным для оппонентов образом;</t>
  </si>
  <si>
    <t>• задавать вопросы, необходимые для организации собственной деятельности и сотрудничества с партнёром;</t>
  </si>
  <si>
    <t>• осуществлять взаимный контроль и оказывать в сотрудничестве необходимую взаимопомощь;</t>
  </si>
  <si>
    <t>• адекватно использовать речь для планирования и регуляции своей деятельности;</t>
  </si>
  <si>
    <t>• адекватно использовать речевые средства для решения различных коммуникативных задач; владеть устной и письменной речью; строить монологическое контекстное высказывание;</t>
  </si>
  <si>
    <t>• организовывать и планировать учебное сотрудничество с учителем и сверстниками, определять цели и функции участников, способы взаимодействия; планировать общие способы работы;</t>
  </si>
  <si>
    <t>• осуществлять контроль, коррекцию, оценку действий партнёра, уметь убеждать;</t>
  </si>
  <si>
    <t>• работать в группе — устанавливать рабочие отношения, эффективно сотрудничать и способствовать продуктивной кооперации; интегрироваться в группу сверстников и строить продуктивное взаимодействие со сверстниками и взрослыми;</t>
  </si>
  <si>
    <t>• основам коммуникативной рефлексии;</t>
  </si>
  <si>
    <t>• использовать адекватные языковые средства для отображения своих чувств, мыслей, мотивов и потребностей;</t>
  </si>
  <si>
    <t>• отображать в речи (описание, объяснение) содержание совершаемых действий как в форме громкой социализированной речи, так и в форме внутренней речи.</t>
  </si>
  <si>
    <r>
      <t>• </t>
    </r>
    <r>
      <rPr>
        <i/>
        <sz val="14"/>
        <color indexed="8"/>
        <rFont val="Times New Roman"/>
        <family val="1"/>
        <charset val="204"/>
      </rPr>
      <t>учитывать и координировать отличные от собственной позиции других людей, в сотрудничестве;</t>
    </r>
  </si>
  <si>
    <r>
      <t>• </t>
    </r>
    <r>
      <rPr>
        <i/>
        <sz val="14"/>
        <color indexed="8"/>
        <rFont val="Times New Roman"/>
        <family val="1"/>
        <charset val="204"/>
      </rPr>
      <t>учитывать разные мнения и интересы и обосновывать собственную позицию;</t>
    </r>
  </si>
  <si>
    <r>
      <t>• </t>
    </r>
    <r>
      <rPr>
        <i/>
        <sz val="14"/>
        <color indexed="8"/>
        <rFont val="Times New Roman"/>
        <family val="1"/>
        <charset val="204"/>
      </rPr>
      <t>понимать относительность мнений и подходов к решению проблемы;</t>
    </r>
  </si>
  <si>
    <r>
      <t>• </t>
    </r>
    <r>
      <rPr>
        <i/>
        <sz val="14"/>
        <color indexed="8"/>
        <rFont val="Times New Roman"/>
        <family val="1"/>
        <charset val="204"/>
      </rPr>
      <t>продуктивно разрешать конфликты на основе учёта интересов и позиций всех участников, поиска и оценки альтернативных способов разрешения конфликтов; договариваться и приходить к общему решению в совместной деятельности, в том числе в ситуации столкновения интересов;</t>
    </r>
  </si>
  <si>
    <r>
      <t>• </t>
    </r>
    <r>
      <rPr>
        <i/>
        <sz val="14"/>
        <color indexed="8"/>
        <rFont val="Times New Roman"/>
        <family val="1"/>
        <charset val="204"/>
      </rPr>
      <t>брать на себя инициативу в организации совместного действия (деловое лидерство);</t>
    </r>
  </si>
  <si>
    <r>
      <t>• </t>
    </r>
    <r>
      <rPr>
        <i/>
        <sz val="14"/>
        <color indexed="8"/>
        <rFont val="Times New Roman"/>
        <family val="1"/>
        <charset val="204"/>
      </rPr>
      <t>оказывать поддержку и содействие тем, от кого зависит достижение цели в совместной деятельности;</t>
    </r>
  </si>
  <si>
    <r>
      <t>• </t>
    </r>
    <r>
      <rPr>
        <i/>
        <sz val="14"/>
        <color indexed="8"/>
        <rFont val="Times New Roman"/>
        <family val="1"/>
        <charset val="204"/>
      </rPr>
      <t>осуществлять коммуникативную рефлексию как осознание оснований собственных действий и действий партнёра;</t>
    </r>
  </si>
  <si>
    <r>
      <t>• </t>
    </r>
    <r>
      <rPr>
        <i/>
        <sz val="14"/>
        <color indexed="8"/>
        <rFont val="Times New Roman"/>
        <family val="1"/>
        <charset val="204"/>
      </rPr>
      <t>в процессе коммуникации достаточно точно, последовательно и полно передавать партнёру необходимую информацию как ориентир для построения действия;</t>
    </r>
  </si>
  <si>
    <r>
      <t>• </t>
    </r>
    <r>
      <rPr>
        <i/>
        <sz val="14"/>
        <color indexed="8"/>
        <rFont val="Times New Roman"/>
        <family val="1"/>
        <charset val="204"/>
      </rPr>
      <t>вступать в диалог, а также участвовать в коллективном обсуждении проблем, участвовать в дискуссии и аргументировать свою позицию, владеть монологической и диалогической формами речи в соответствии с грамматическими и синтаксическими нормами родного языка;</t>
    </r>
  </si>
  <si>
    <r>
      <t>• </t>
    </r>
    <r>
      <rPr>
        <i/>
        <sz val="14"/>
        <color indexed="8"/>
        <rFont val="Times New Roman"/>
        <family val="1"/>
        <charset val="204"/>
      </rPr>
      <t>следовать морально-этическим и психологическим принципам общения и сотрудничества на основе уважительного отношения к партнёрам, внимания к личности другого, адекватного межличностного восприятия, готовности адекватно реагировать на нужды других, в частности оказывать помощь и эмоциональную поддержку партнёрам в процессе достижения общей цели совместной деятельности;</t>
    </r>
  </si>
  <si>
    <r>
      <t>• </t>
    </r>
    <r>
      <rPr>
        <i/>
        <sz val="14"/>
        <color indexed="8"/>
        <rFont val="Times New Roman"/>
        <family val="1"/>
        <charset val="204"/>
      </rPr>
      <t>устраивать эффективные групповые обсуждения и обеспечивать обмен знаниями между членами группы для принятия эффективных совместных решений;</t>
    </r>
  </si>
  <si>
    <r>
      <t>• </t>
    </r>
    <r>
      <rPr>
        <i/>
        <sz val="14"/>
        <color indexed="8"/>
        <rFont val="Times New Roman"/>
        <family val="1"/>
        <charset val="204"/>
      </rPr>
      <t>в совместной деятельности чётко формулировать цели группы и позволять её участникам проявлять собственную энергию для достижения этих целей.</t>
    </r>
  </si>
  <si>
    <t>Познавательные универсальные учебные действия</t>
  </si>
  <si>
    <t>• основам реализации проектно-исследовательской деятельности;</t>
  </si>
  <si>
    <t>• проводить наблюдение и эксперимент под руководством учителя;</t>
  </si>
  <si>
    <t>• осуществлять расширенный поиск информации с использованием ресурсов библиотек и Интернета;</t>
  </si>
  <si>
    <t>• создавать и преобразовывать модели и схемы для решения задач;</t>
  </si>
  <si>
    <t>• осуществлять выбор наиболее эффективных способов решения задач в зависимости от конкретных условий;</t>
  </si>
  <si>
    <t>• давать определение понятиям;</t>
  </si>
  <si>
    <t>• устанавливать причинно-следственные связи;</t>
  </si>
  <si>
    <t>• осуществлять логическую операцию установления родовидовых отношений, ограничение понятия;</t>
  </si>
  <si>
    <t>• обобщать понятия — осуществлять логическую операцию перехода от видовых признаков к родовому понятию, от понятия с меньшим объёмом к понятию с большим объёмом;</t>
  </si>
  <si>
    <t>• осуществлять сравнение, сериацию и классификацию, самостоятельно выбирая основания и критерии для указанных логических операций;</t>
  </si>
  <si>
    <t>• строить классификацию на основе дихотомического деления (на основе отрицания);</t>
  </si>
  <si>
    <t>• строить логическое рассуждение, включающее установление причинно-следственных связей;</t>
  </si>
  <si>
    <t>• объяснять явления, процессы, связи и отношения, выявляемые в ходе исследования;</t>
  </si>
  <si>
    <t>• основам ознакомительного, изучающего, усваивающего и поискового чтения;</t>
  </si>
  <si>
    <t>• структурировать тексты, включая умение выделять главное и второстепенное, главную идею текста, выстраивать последовательность описываемых событий;</t>
  </si>
  <si>
    <t>• работать с метафорами — понимать переносный смысл выражений, понимать и употреблять обороты речи, построенные на скрытом уподоблении, образном сближении слов.</t>
  </si>
  <si>
    <r>
      <t>• </t>
    </r>
    <r>
      <rPr>
        <i/>
        <sz val="14"/>
        <color indexed="8"/>
        <rFont val="Times New Roman"/>
        <family val="1"/>
        <charset val="204"/>
      </rPr>
      <t>основам рефлексивного чтения;</t>
    </r>
  </si>
  <si>
    <r>
      <t>• </t>
    </r>
    <r>
      <rPr>
        <i/>
        <sz val="14"/>
        <color indexed="8"/>
        <rFont val="Times New Roman"/>
        <family val="1"/>
        <charset val="204"/>
      </rPr>
      <t>ставить проблему, аргументировать её актуальность;</t>
    </r>
  </si>
  <si>
    <r>
      <t>• </t>
    </r>
    <r>
      <rPr>
        <i/>
        <sz val="14"/>
        <color indexed="8"/>
        <rFont val="Times New Roman"/>
        <family val="1"/>
        <charset val="204"/>
      </rPr>
      <t>самостоятельно проводить исследование на основе применения методов наблюдения и эксперимента;</t>
    </r>
  </si>
  <si>
    <r>
      <t>• </t>
    </r>
    <r>
      <rPr>
        <i/>
        <sz val="14"/>
        <color indexed="8"/>
        <rFont val="Times New Roman"/>
        <family val="1"/>
        <charset val="204"/>
      </rPr>
      <t>выдвигать гипотезы о связях и закономерностях событий, процессов, объектов;</t>
    </r>
  </si>
  <si>
    <r>
      <t>• </t>
    </r>
    <r>
      <rPr>
        <i/>
        <sz val="14"/>
        <color indexed="8"/>
        <rFont val="Times New Roman"/>
        <family val="1"/>
        <charset val="204"/>
      </rPr>
      <t>организовывать исследование с целью проверки гипотез;</t>
    </r>
  </si>
  <si>
    <r>
      <t>• </t>
    </r>
    <r>
      <rPr>
        <i/>
        <sz val="14"/>
        <color indexed="8"/>
        <rFont val="Times New Roman"/>
        <family val="1"/>
        <charset val="204"/>
      </rPr>
      <t>делать умозаключения (индуктивное и по аналогии) и выводы на основе аргументации.</t>
    </r>
  </si>
  <si>
    <t>Работа с текстом: поиск информации и понимание прочитанного</t>
  </si>
  <si>
    <t>— определять главную тему, общую цель или назначение текста;</t>
  </si>
  <si>
    <t>— выбирать из текста или придумать заголовок, соответствующий содержанию и общему смыслу текста;</t>
  </si>
  <si>
    <t>— формулировать тезис, выражающий общий смысл текста;</t>
  </si>
  <si>
    <t>— предвосхищать содержание предметного плана текста по заголовку и с опорой на предыдущий опыт;</t>
  </si>
  <si>
    <t>— объяснять порядок частей/инструкций, содержащихся в тексте;</t>
  </si>
  <si>
    <t>— сопоставлять основные текстовые и внетекстовые компоненты: обнаруживать соответствие между частью текста и его общей идеей, сформулированной вопросом, объяснять назначение карты, рисунка, пояснять части графика или таблицы и т. д.;</t>
  </si>
  <si>
    <t>• находить в тексте требуемую информацию (пробегать текст глазами, определять его основные элементы, сопоставлять формы выражения информации в запросе и в самом тексте, устанавливать, являются ли они тождественными или синонимическими, находить необходимую единицу информации в тексте);</t>
  </si>
  <si>
    <t>— определять назначение разных видов текстов;</t>
  </si>
  <si>
    <t>— ставить перед собой цель чтения, направляя внимание на полезную в данный момент информацию;</t>
  </si>
  <si>
    <t>— различать темы и подтемы специального текста;</t>
  </si>
  <si>
    <t>— выделять главную и избыточную информацию;</t>
  </si>
  <si>
    <t>— прогнозировать последовательность изложения идей текста;</t>
  </si>
  <si>
    <t>— сопоставлять разные точки зрения и разные источники информации по заданной теме;</t>
  </si>
  <si>
    <t>— выполнять смысловое свёртывание выделенных фактов и мыслей;</t>
  </si>
  <si>
    <t>— формировать на основе текста систему аргументов (доводов) для обоснования определённой позиции;</t>
  </si>
  <si>
    <t>— понимать душевное состояние персонажей текста, сопереживать им.</t>
  </si>
  <si>
    <r>
      <t>• </t>
    </r>
    <r>
      <rPr>
        <i/>
        <sz val="14"/>
        <color indexed="8"/>
        <rFont val="Times New Roman"/>
        <family val="1"/>
        <charset val="204"/>
      </rPr>
      <t>анализировать изменения своего эмоционального состояния в процессе чтения, получения и переработки полученной информации и её осмысления.</t>
    </r>
  </si>
  <si>
    <t>Работа с текстом: преобразование и интерпретация информации</t>
  </si>
  <si>
    <t>• структурировать текст, используя нумерацию страниц, списки, ссылки, оглавления; проводить проверку правописания; использовать в тексте таблицы, изображения;</t>
  </si>
  <si>
    <t>— сравнивать и противопоставлять заключённую в тексте информацию разного характера;</t>
  </si>
  <si>
    <t>— обнаруживать в тексте доводы в подтверждение выдвинутых тезисов;</t>
  </si>
  <si>
    <t>— делать выводы из сформулированных посылок;</t>
  </si>
  <si>
    <t>— выводить заключение о намерении автора или главной мысли текста.</t>
  </si>
  <si>
    <r>
      <t>• </t>
    </r>
    <r>
      <rPr>
        <i/>
        <sz val="14"/>
        <color indexed="8"/>
        <rFont val="Times New Roman"/>
        <family val="1"/>
        <charset val="204"/>
      </rPr>
      <t>выявлять имплицитную информацию текста на основе сопоставления иллюстративного материала с информацией текста, анализа подтекста (использованных языковых средств и структуры текста).</t>
    </r>
  </si>
  <si>
    <t>Работа с текстом: оценка информации</t>
  </si>
  <si>
    <t>— связывать информацию, обнаруженную в тексте, со знаниями из других источников;</t>
  </si>
  <si>
    <t>— оценивать утверждения, сделанные в тексте, исходя из своих представлений о мире;</t>
  </si>
  <si>
    <t>— находить доводы в защиту своей точки зрения;</t>
  </si>
  <si>
    <t>• откликаться на форму текста: оценивать не только содержание текста, но и его форму, а в целом — мастерство его исполнения;</t>
  </si>
  <si>
    <t>• на основе имеющихся знаний, жизненного опыта подвергать сомнению достоверность имеющейся информации, обнаруживать недостоверность получаемой информации, пробелы в информации и находить пути восполнения этих пробелов;</t>
  </si>
  <si>
    <t>• в процессе работы с одним или несколькими источниками выявлять содержащуюся в них противоречивую, конфликтную информацию;</t>
  </si>
  <si>
    <t>• использовать полученный опыт восприятия информационных объектов для обогащения чувственного опыта, высказывать оценочные суждения и свою точку зрения о полученном сообщении (прочитанном тексте).</t>
  </si>
  <si>
    <r>
      <t>• </t>
    </r>
    <r>
      <rPr>
        <i/>
        <sz val="14"/>
        <color indexed="8"/>
        <rFont val="Times New Roman"/>
        <family val="1"/>
        <charset val="204"/>
      </rPr>
      <t>критически относиться к рекламной информации;</t>
    </r>
  </si>
  <si>
    <r>
      <t>• </t>
    </r>
    <r>
      <rPr>
        <i/>
        <sz val="14"/>
        <color indexed="8"/>
        <rFont val="Times New Roman"/>
        <family val="1"/>
        <charset val="204"/>
      </rPr>
      <t>находить способы проверки противоречивой информации;</t>
    </r>
  </si>
  <si>
    <r>
      <t>• </t>
    </r>
    <r>
      <rPr>
        <i/>
        <sz val="14"/>
        <color indexed="8"/>
        <rFont val="Times New Roman"/>
        <family val="1"/>
        <charset val="204"/>
      </rPr>
      <t>определять достоверную информацию в случае наличия противоречии-вой или конфликтной ситуации.</t>
    </r>
  </si>
  <si>
    <t>• преобразовывать текст, используя новые формы представления информации: формулы, графики, диаграммы, таблицы (в том числе динамические, электронные, в частности в практических задачах), переходить от одного представления данных к другому;</t>
  </si>
  <si>
    <t>• устойчивый познавательный интерес и становление смыслообразу-ющей функции познавательного мотива;</t>
  </si>
  <si>
    <t>Учебная задача в контексте учебной ситуации</t>
  </si>
  <si>
    <t>На данном этапе учащиеся определяют цель урока - устранение возникшего затруднения, предлагают и согласовывают тему урока, а затем строят проект будущих учебных действий, направленных на реализацию поставленной цели. Для этого в коммуникативной форме определяется, какие действия, в какой последовательности и с помощью чего надо осуществить.</t>
  </si>
  <si>
    <t xml:space="preserve">Что необходимо для выполнения </t>
  </si>
  <si>
    <t xml:space="preserve">теория </t>
  </si>
  <si>
    <t>http://www.trizway.com/art/renewal/446.html</t>
  </si>
  <si>
    <t>Освоенность и применение УУД Личностные УУД</t>
  </si>
  <si>
    <t>Освоенностть и применение УУД Коммуникативные УУД</t>
  </si>
  <si>
    <t>Освоенностть и применение УУД Познавательные УУД</t>
  </si>
  <si>
    <t>Освоенностть и применение УУД Регулятивные УУД</t>
  </si>
  <si>
    <t>Дата проведения</t>
  </si>
  <si>
    <t>Классы задач</t>
  </si>
  <si>
    <t xml:space="preserve"> </t>
  </si>
  <si>
    <r>
      <t>самоопределение личностное, профессиональное, жизненное,  </t>
    </r>
    <r>
      <rPr>
        <i/>
        <sz val="12"/>
        <color indexed="8"/>
        <rFont val="Arial"/>
        <family val="2"/>
        <charset val="204"/>
      </rPr>
      <t/>
    </r>
  </si>
  <si>
    <t xml:space="preserve">смыслообразование, </t>
  </si>
  <si>
    <t xml:space="preserve">нравственно-этического оценивание, </t>
  </si>
  <si>
    <t xml:space="preserve">целеполагание, </t>
  </si>
  <si>
    <t xml:space="preserve">планирование, </t>
  </si>
  <si>
    <t xml:space="preserve">составление плана и последовательности действий, </t>
  </si>
  <si>
    <t xml:space="preserve">прогнозирование, </t>
  </si>
  <si>
    <t xml:space="preserve">контроль, </t>
  </si>
  <si>
    <t xml:space="preserve">коррекция, </t>
  </si>
  <si>
    <t xml:space="preserve">оценка, </t>
  </si>
  <si>
    <t xml:space="preserve">саморегуляция, </t>
  </si>
  <si>
    <t xml:space="preserve">самостоятельное выделение и формулирование познавательной цели, </t>
  </si>
  <si>
    <t xml:space="preserve">поиск и выделение необходимой информации, </t>
  </si>
  <si>
    <t xml:space="preserve">применение методов информационного поиска, </t>
  </si>
  <si>
    <t xml:space="preserve">умение структурировать знания, </t>
  </si>
  <si>
    <t xml:space="preserve">умение осознанно и произвольно строить речевое высказывание в устной и письменной форме, </t>
  </si>
  <si>
    <t xml:space="preserve">выбор наиболее эффективных способов решения задач в зависимости от конкретных условий, </t>
  </si>
  <si>
    <t xml:space="preserve">рефлексия способов и условий действия, контроль и оценка процесса и результатов деятельности, </t>
  </si>
  <si>
    <t xml:space="preserve">смысловое чтение как осмысление цели чтения и выбор вида чтения в зависимости от цели, </t>
  </si>
  <si>
    <t xml:space="preserve">извлечение необходимой информации из прослушанных текстов различных жанров, </t>
  </si>
  <si>
    <t xml:space="preserve">определение основной и второстепенной информации, </t>
  </si>
  <si>
    <t xml:space="preserve">свободная ориентация и восприятие текстов художественного, научного, публицистического и официально-делового стилей, </t>
  </si>
  <si>
    <t xml:space="preserve">понимание и адекватная оценка языка средств массовой информации, </t>
  </si>
  <si>
    <t xml:space="preserve">умение адекватно, подробно, сжато, выборочно передавать содержание текста, составлять тексты различных жанров, соблюдая нормы построения текста, </t>
  </si>
  <si>
    <t xml:space="preserve">синтез как составление целого из частей, в том числе при самостоятельном достраивании, восполнении недостающих компонентов, </t>
  </si>
  <si>
    <t xml:space="preserve">выбор оснований и критериев для сравнения, сериации, классификации объектов, </t>
  </si>
  <si>
    <t xml:space="preserve">подведение под понятия, выведение следствий, </t>
  </si>
  <si>
    <t xml:space="preserve">установление причинно-следственных связей, построение логической цепи рассуждений, доказательство, </t>
  </si>
  <si>
    <t xml:space="preserve">выдвижение гипотез и их обоснование, </t>
  </si>
  <si>
    <t xml:space="preserve">формулирование проблемы, </t>
  </si>
  <si>
    <t xml:space="preserve">самостоятельное создание способов решения проблем творческого и поискового характера, </t>
  </si>
  <si>
    <t xml:space="preserve">планирование учебного сотрудничества с учителем и сверстниками, </t>
  </si>
  <si>
    <t xml:space="preserve">постановка вопросов, </t>
  </si>
  <si>
    <t xml:space="preserve"> разрешение конфликтов, </t>
  </si>
  <si>
    <t xml:space="preserve">управление поведением партнера, </t>
  </si>
  <si>
    <t xml:space="preserve">умение с достаточной полнотой и точностью выражать свои мысли в соответствии с задачами и условиями коммуникации, </t>
  </si>
  <si>
    <t xml:space="preserve">владение монологической и диалогической формами речи в соответствии с грамматическими и синтаксическими нормами родного языка, </t>
  </si>
  <si>
    <t>В рамках когнитивного компонента будут сформированы:</t>
  </si>
  <si>
    <t>В рамках деятельностного (поведенческого) компонента будут сформированы:</t>
  </si>
  <si>
    <t>• позитивная моральная самооценка и моральные чувства — чувство гордости при следовании моральным нормам, переживание стыда и вины при их нарушении,</t>
  </si>
  <si>
    <t>• выраженной устойчивой учебно-познавательной мотивации и интереса к учению;</t>
  </si>
  <si>
    <t>• готовности к самообразованию и самовоспитанию;</t>
  </si>
  <si>
    <t>• адекватной позитивной самооценки и Я-концепции;</t>
  </si>
  <si>
    <t>• компетентности в реализации основ гражданской идентичности в поступках и деятельности;</t>
  </si>
  <si>
    <t>• морального сознания на конвенциональном уровне, способности к решению моральных дилемм на основе учёта позиций участников дилеммы, ориентации на их мотивы и чувства; устойчивое следование в поведении моральным нормам и этическим требованиям;</t>
  </si>
  <si>
    <t>• эмпатии как осознанного понимания и сопереживания чувствам других, выражающейся в поступках, направленных на помощь и обеспечение благополучия.</t>
  </si>
  <si>
    <t xml:space="preserve">• ориентироваться в содержании текста и понимать его целостный смысл: </t>
  </si>
  <si>
    <t xml:space="preserve">• решать учебно-познавательные и учебно-практические задачи, требующие полного и критического понимания текста: </t>
  </si>
  <si>
    <t xml:space="preserve">• интерпретировать текст: </t>
  </si>
  <si>
    <t xml:space="preserve">• откликаться на содержание текста: </t>
  </si>
  <si>
    <t xml:space="preserve">• использовать термины «информация», «сообщение», «данные», «кодиро-вание», а также понимать разницу между употреблением этих терминов в обыденной речи и в информатике; </t>
  </si>
  <si>
    <t xml:space="preserve">• описывать размер двоичных текстов, используя термины «бит», «байт» и производные от них; использовать термины, описывающие скорость передачи данных; </t>
  </si>
  <si>
    <t xml:space="preserve">• записывать в двоичной системе целые числа от 0 до 256;  </t>
  </si>
  <si>
    <t xml:space="preserve">• кодировать и декодировать тексты при известной кодовой таблице; </t>
  </si>
  <si>
    <t xml:space="preserve">• использовать основные способы графического представления числовой информации. </t>
  </si>
  <si>
    <t xml:space="preserve">• познакомиться с примерами использования формальных (математичес-ких) моделей, понять разницу между математической (формальной) моделью объекта и его натурной («вещественной») моделью, между математической (формальной) моделью объекта/явления и его словесным (литературным) описанием; </t>
  </si>
  <si>
    <t xml:space="preserve">• познакомиться с двоичной системой счисления; </t>
  </si>
  <si>
    <t xml:space="preserve">• создавать и выполнять программы для решения несложных алгоритми-ческих задач в выбранной среде программирования. </t>
  </si>
  <si>
    <t xml:space="preserve">• понимать термины «исполнитель», «состояние исполнителя», «система команд»; понимать различие между непосредственным и программным управлением исполнителем; </t>
  </si>
  <si>
    <t xml:space="preserve">• строить модели различных устройств и объектов в виде исполнителей, описывать возможные состояния и системы команд этих исполнителей; </t>
  </si>
  <si>
    <t xml:space="preserve">• понимать термин «алгоритм»; знать основные свойства алгоритмов (фиксированная система команд, пошаговое выполнение, детерминирован-ность, возможность возникновения отказа при выполнении команды);  </t>
  </si>
  <si>
    <t xml:space="preserve">• понимать (формально выполнять) алгоритмы, описанные с использова-нием конструкций ветвления (условные операторы) и повторения (циклы), вспомогательных алгоритмов, простых и табличных величин; </t>
  </si>
  <si>
    <t xml:space="preserve">• познакомиться с использованием строк, деревьев, графов и с простей-шими операциями с этими структурами; </t>
  </si>
  <si>
    <t xml:space="preserve">• создавать программы для решения несложных задач, возникающих в процессе учёбы и вне её. </t>
  </si>
  <si>
    <t xml:space="preserve">• использовать логические значения, операции и выражения с ними; </t>
  </si>
  <si>
    <t xml:space="preserve">• составлять неветвящиеся (линейные) алгоритмы управления исполните-лями и записывать их на выбранном алгоритмическом языке (языке программирования); </t>
  </si>
  <si>
    <t xml:space="preserve">• базовым навыкам работы с компьютером; </t>
  </si>
  <si>
    <t xml:space="preserve">• использовать базовый набор понятий, которые позволяют описывать работу основных типов программных средств и сервисов (файловые системы, текстовые редакторы, электронные таблицы, браузеры, поисковые системы, словари, электронные энциклопедии); </t>
  </si>
  <si>
    <t xml:space="preserve">• знаниям, умениям и навыкам для работы на базовом уровне с различными программными системами и сервисами указанных типов; умению описывать работу этих систем и сервисов с использованием соответствующей терминологии. </t>
  </si>
  <si>
    <t xml:space="preserve">• познакомиться с программными средствами для работы с аудиови-зуальными данными и соответствующим понятийным аппаратом; </t>
  </si>
  <si>
    <t xml:space="preserve">• познакомиться с примерами использования математического моделирова-ния и компьютеров в современных научно-технических исследованиях (биология и медицина, авиация и космонавтика, физика и т. д.). </t>
  </si>
  <si>
    <t xml:space="preserve">• базовым навыкам и знаниям, необходимым для использования интернет-сервисов при решении учебных и внеучебных задач; </t>
  </si>
  <si>
    <t xml:space="preserve">• организации своего личного пространства данных с использованием индивидуальных накопителей данных, интернет-сервисов и т. п.; </t>
  </si>
  <si>
    <t xml:space="preserve">• основам соблюдения норм информационной этики и права, </t>
  </si>
  <si>
    <t xml:space="preserve">• познакомиться с принципами устройства Интернета и сетевого взаимодействия между компьютерами, методами поиска в Интернете; </t>
  </si>
  <si>
    <t xml:space="preserve">• познакомиться с постановкой вопроса о том, насколько достоверна полученная информация, подкреплена ли она доказательствами; познако-миться с возможными подходами к оценке достоверности информации (оценка надёжности источника, сравнение данных из разных источников и в разные моменты времени и т. п.); </t>
  </si>
  <si>
    <t xml:space="preserve">• узнать о том, что в сфере информатики и информационно-коммуника-ционных технологий (ИКТ) существуют международные и национальные стандарты; </t>
  </si>
  <si>
    <t xml:space="preserve">• получить представление о тенденциях развития ИКТ. </t>
  </si>
  <si>
    <t>Передача информации</t>
  </si>
  <si>
    <t>5 класс</t>
  </si>
  <si>
    <t>Общие представления о передаче информации как информационном процессе; представления об источниках информации, информационных каналах, приёмниках информации.</t>
  </si>
  <si>
    <t xml:space="preserve">Составить представление об информационном процессе передачи информации. Знать схему передачи информации. </t>
  </si>
  <si>
    <t>Проблемный вопрос: "Как Робинзону вернуться домой..." . Учебная задача 1</t>
  </si>
  <si>
    <t>Определение уровня актуального развития.
Определение зоны ближайшего развития Мозговой штурм в парах. Тест 1.
Вносят баллы. Полученные в результате оценивания в файл "Отметка"</t>
  </si>
  <si>
    <t>Учебная задача 2. Слайды 10-15</t>
  </si>
  <si>
    <t>Самостоятельное изучение нового материала в процессе просмотра ЦОР. Изучение нового материала с помощью учителя. Выполнение заданий 1-3 для первичного закрепления. Вносят баллы. Полученные в результате оценивания в файл "Отметка"</t>
  </si>
  <si>
    <t>Учебная задача 3</t>
  </si>
  <si>
    <t>Знакомство с материалом: Фронтальная беседа. Сравнительная характеристика по заданным признакам. Выполнение задания "Сравнительная характеристика" для первичного закрепления. Вносят баллы. Полученные в результате оценивания в файл "Отметка"</t>
  </si>
  <si>
    <t>Учебная задача 4</t>
  </si>
  <si>
    <t>Самостоятельное изучение нового материала. Просмотр ЦОР. Проблемный вопрос: "Какие помехи возникают при передаче информации в технике и в природе?" Вносят баллы. Полученные в результате оценивания в файл "Отметка"</t>
  </si>
  <si>
    <t>Учебная задача 5</t>
  </si>
  <si>
    <t>Итоговое закрепление: Выполнение задания "Ситуации 1-4" с заполнением таблицы. Выполнение итогового задания Вносят баллы. Полученные в результате оценивания в файл "Отметка"</t>
  </si>
  <si>
    <t xml:space="preserve">Презентация "Передача информации" слайды 2-7.  Работа в Google: файлы "Тест 1", "Отметка", схема "Как" (Мозговой штурм). Файл "Инструкция" распечатывается на каждого ученика. </t>
  </si>
  <si>
    <t xml:space="preserve">Проверить знания по теме  "Информация". </t>
  </si>
  <si>
    <t xml:space="preserve">Уметь определять отличительные признаки электронного и традиционного письма. </t>
  </si>
  <si>
    <t xml:space="preserve">Уметь определять причины искажения информации в технике и в природе. </t>
  </si>
  <si>
    <t xml:space="preserve">Развивать навыки ИКТ-компетентности. </t>
  </si>
  <si>
    <t xml:space="preserve">Уметь применять универсальные действия для решения учебных задач урока. </t>
  </si>
  <si>
    <t xml:space="preserve">Определена зона актуального развития Тест 1 . Определена зона ближайшего развития (заполнена схема "Как"). </t>
  </si>
  <si>
    <t xml:space="preserve">Умеют определять источник, приёмник информации, канал связи. Отличают биологические оттехнических виды каналов. </t>
  </si>
  <si>
    <t xml:space="preserve">Определены отличительные признаки электронного письма от традиционного письма. </t>
  </si>
  <si>
    <t xml:space="preserve">Определены причины искажения информации в технике и в природе. </t>
  </si>
  <si>
    <t xml:space="preserve">Отработаны навыки определения источника, приёмника, канала связи , причин искажения информация в процессе передачи. </t>
  </si>
  <si>
    <t xml:space="preserve">6.  Таблица для рефлексии  </t>
  </si>
  <si>
    <t>Авторы: Бурданова Л.Ю. , Левашева О.Ф.</t>
  </si>
  <si>
    <t xml:space="preserve">Учебник § 6, вопросы к параграфу
Рабочая тетрадь, № 70, 72, 74 
</t>
  </si>
  <si>
    <t xml:space="preserve">Уметь определить источник, приёмник информации и информационный канал связи. </t>
  </si>
  <si>
    <t xml:space="preserve">Презентация "Передача информации" слайды10-18: ЦОР  , слайды 10-11, слайд 12 - устное объяснение учителя, слайд 13- Схема "Передача информации", файл "Инструкция", Слайды 16-18- повышенный уровень </t>
  </si>
  <si>
    <t>Презентация "Передача информации" слайды19-24</t>
  </si>
  <si>
    <t>Презентация "Передача информации" слайды 25-26</t>
  </si>
  <si>
    <t>Презентация "Передача информации" слайды 27-34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</si>
</sst>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8" x14ac:knownFonts="1">
    <font>
      <sz val="11"/>
      <color theme="1"/>
      <name val="Calibri"/>
      <family val="2"/>
      <charset val="204"/>
      <scheme val="minor"/>
    </font>
    <font>
      <sz val="10"/>
      <color indexed="8"/>
      <name val="Calibri"/>
      <family val="2"/>
      <charset val="204"/>
    </font>
    <font>
      <u/>
      <sz val="10"/>
      <color indexed="8"/>
      <name val="Calibri"/>
      <family val="2"/>
      <charset val="204"/>
    </font>
    <font>
      <b/>
      <sz val="11"/>
      <color indexed="8"/>
      <name val="Calibri"/>
      <family val="2"/>
      <charset val="204"/>
    </font>
    <font>
      <i/>
      <sz val="12"/>
      <color indexed="8"/>
      <name val="Arial"/>
      <family val="2"/>
      <charset val="204"/>
    </font>
    <font>
      <b/>
      <sz val="10"/>
      <color indexed="8"/>
      <name val="Calibri"/>
      <family val="2"/>
      <charset val="204"/>
    </font>
    <font>
      <b/>
      <i/>
      <sz val="11"/>
      <color indexed="8"/>
      <name val="Calibri"/>
      <family val="2"/>
      <charset val="204"/>
    </font>
    <font>
      <i/>
      <sz val="14"/>
      <color indexed="8"/>
      <name val="Times New Roman"/>
      <family val="1"/>
      <charset val="204"/>
    </font>
    <font>
      <u/>
      <sz val="11"/>
      <color theme="10"/>
      <name val="Calibri"/>
      <family val="2"/>
      <charset val="204"/>
    </font>
    <font>
      <b/>
      <sz val="11"/>
      <color theme="1"/>
      <name val="Calibri"/>
      <family val="2"/>
      <charset val="204"/>
      <scheme val="minor"/>
    </font>
    <font>
      <sz val="11"/>
      <color rgb="FF9C6500"/>
      <name val="Calibri"/>
      <family val="2"/>
      <charset val="204"/>
      <scheme val="minor"/>
    </font>
    <font>
      <sz val="11"/>
      <color rgb="FF9C0006"/>
      <name val="Calibri"/>
      <family val="2"/>
      <charset val="204"/>
      <scheme val="minor"/>
    </font>
    <font>
      <sz val="10"/>
      <color theme="1"/>
      <name val="Calibri"/>
      <family val="2"/>
      <charset val="204"/>
      <scheme val="minor"/>
    </font>
    <font>
      <sz val="12"/>
      <color theme="1"/>
      <name val="Calibri"/>
      <family val="2"/>
      <charset val="204"/>
      <scheme val="minor"/>
    </font>
    <font>
      <b/>
      <sz val="12"/>
      <color theme="1"/>
      <name val="Calibri"/>
      <family val="2"/>
      <charset val="204"/>
      <scheme val="minor"/>
    </font>
    <font>
      <b/>
      <sz val="14"/>
      <color theme="1"/>
      <name val="Calibri"/>
      <family val="2"/>
      <charset val="204"/>
      <scheme val="minor"/>
    </font>
    <font>
      <b/>
      <sz val="12"/>
      <name val="Calibri"/>
      <family val="2"/>
      <charset val="204"/>
      <scheme val="minor"/>
    </font>
    <font>
      <b/>
      <i/>
      <sz val="12"/>
      <color theme="1"/>
      <name val="Calibri"/>
      <family val="2"/>
      <charset val="204"/>
      <scheme val="minor"/>
    </font>
    <font>
      <b/>
      <i/>
      <sz val="12"/>
      <color rgb="FF000000"/>
      <name val="Calibri"/>
      <family val="2"/>
      <charset val="204"/>
    </font>
    <font>
      <i/>
      <sz val="12"/>
      <color theme="1"/>
      <name val="Calibri"/>
      <family val="2"/>
      <charset val="204"/>
      <scheme val="minor"/>
    </font>
    <font>
      <b/>
      <i/>
      <sz val="11"/>
      <color theme="1"/>
      <name val="Calibri"/>
      <family val="2"/>
      <charset val="204"/>
      <scheme val="minor"/>
    </font>
    <font>
      <b/>
      <i/>
      <sz val="11"/>
      <color theme="1"/>
      <name val="Calibri"/>
      <family val="2"/>
      <charset val="204"/>
    </font>
    <font>
      <b/>
      <sz val="14"/>
      <color theme="1"/>
      <name val="Times New Roman"/>
      <family val="1"/>
      <charset val="204"/>
    </font>
    <font>
      <sz val="14"/>
      <color theme="1"/>
      <name val="Times New Roman"/>
      <family val="1"/>
      <charset val="204"/>
    </font>
    <font>
      <i/>
      <sz val="14"/>
      <color theme="1"/>
      <name val="Times New Roman"/>
      <family val="1"/>
      <charset val="204"/>
    </font>
    <font>
      <b/>
      <sz val="10"/>
      <color theme="1"/>
      <name val="Calibri"/>
      <family val="2"/>
      <charset val="204"/>
      <scheme val="minor"/>
    </font>
    <font>
      <b/>
      <sz val="10"/>
      <color rgb="FF000000"/>
      <name val="Calibri"/>
      <family val="2"/>
      <charset val="204"/>
    </font>
    <font>
      <sz val="10"/>
      <color rgb="FF000000"/>
      <name val="Calibri"/>
      <family val="2"/>
      <charset val="204"/>
    </font>
    <font>
      <b/>
      <sz val="10"/>
      <name val="Calibri"/>
      <family val="2"/>
      <charset val="204"/>
      <scheme val="minor"/>
    </font>
    <font>
      <u/>
      <sz val="10"/>
      <color theme="10"/>
      <name val="Calibri"/>
      <family val="2"/>
      <charset val="204"/>
    </font>
    <font>
      <sz val="14"/>
      <color theme="1"/>
      <name val="Calibri"/>
      <family val="2"/>
      <charset val="204"/>
      <scheme val="minor"/>
    </font>
    <font>
      <sz val="10"/>
      <name val="Arial"/>
    </font>
    <font>
      <b/>
      <sz val="14"/>
      <color rgb="FF000000"/>
      <name val="Times New Roman"/>
      <family val="1"/>
      <charset val="204"/>
    </font>
    <font>
      <b/>
      <sz val="14"/>
      <color rgb="FF000000"/>
      <name val="Times New Roman"/>
    </font>
    <font>
      <sz val="11"/>
      <color rgb="FF000000"/>
      <name val="Calibri"/>
    </font>
    <font>
      <sz val="14"/>
      <color rgb="FF000000"/>
      <name val="Times New Roman"/>
    </font>
    <font>
      <i/>
      <sz val="14"/>
      <color rgb="FF000000"/>
      <name val="Times New Roman"/>
    </font>
    <font>
      <i/>
      <sz val="14"/>
      <color rgb="FF000000"/>
      <name val="Times New Roman"/>
      <family val="1"/>
      <charset val="204"/>
    </font>
  </fonts>
  <fills count="14">
    <fill>
      <patternFill patternType="none"/>
    </fill>
    <fill>
      <patternFill patternType="gray125"/>
    </fill>
    <fill>
      <patternFill patternType="solid">
        <fgColor rgb="FFFFEB9C"/>
      </patternFill>
    </fill>
    <fill>
      <patternFill patternType="solid">
        <fgColor rgb="FFFFC7CE"/>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FF00"/>
        <bgColor indexed="64"/>
      </patternFill>
    </fill>
    <fill>
      <patternFill patternType="solid">
        <fgColor rgb="FF66CCFF"/>
        <bgColor indexed="64"/>
      </patternFill>
    </fill>
    <fill>
      <patternFill patternType="solid">
        <fgColor rgb="FFFF6600"/>
        <bgColor indexed="64"/>
      </patternFill>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0" fillId="2" borderId="0" applyNumberFormat="0" applyBorder="0" applyAlignment="0" applyProtection="0"/>
    <xf numFmtId="0" fontId="11" fillId="3" borderId="0" applyNumberFormat="0" applyBorder="0" applyAlignment="0" applyProtection="0"/>
    <xf numFmtId="0" fontId="31" fillId="0" borderId="0"/>
  </cellStyleXfs>
  <cellXfs count="121">
    <xf numFmtId="0" fontId="0" fillId="0" borderId="0" xfId="0"/>
    <xf numFmtId="0" fontId="0" fillId="0" borderId="0" xfId="0" applyAlignment="1">
      <alignment wrapText="1"/>
    </xf>
    <xf numFmtId="0" fontId="12" fillId="0" borderId="0" xfId="0" applyFont="1" applyAlignment="1">
      <alignment wrapText="1"/>
    </xf>
    <xf numFmtId="0" fontId="12" fillId="0" borderId="0" xfId="0" applyFont="1" applyAlignment="1">
      <alignment vertical="top" wrapText="1"/>
    </xf>
    <xf numFmtId="0" fontId="0" fillId="0" borderId="1" xfId="0" applyBorder="1" applyAlignment="1">
      <alignment wrapText="1"/>
    </xf>
    <xf numFmtId="0" fontId="0" fillId="0" borderId="1" xfId="0" applyBorder="1" applyAlignment="1">
      <alignment vertical="top" wrapText="1"/>
    </xf>
    <xf numFmtId="0" fontId="0" fillId="4" borderId="1" xfId="0" applyFill="1" applyBorder="1"/>
    <xf numFmtId="0" fontId="0" fillId="5" borderId="1" xfId="0" applyFill="1" applyBorder="1"/>
    <xf numFmtId="0" fontId="0" fillId="5" borderId="1" xfId="0" applyFill="1" applyBorder="1" applyAlignment="1">
      <alignment wrapText="1"/>
    </xf>
    <xf numFmtId="0" fontId="0" fillId="4" borderId="1" xfId="0" applyFill="1" applyBorder="1" applyAlignment="1">
      <alignment vertical="top"/>
    </xf>
    <xf numFmtId="0" fontId="0" fillId="4" borderId="1" xfId="0" applyFill="1" applyBorder="1" applyAlignment="1">
      <alignment vertical="top"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6" borderId="1" xfId="0" applyFill="1" applyBorder="1" applyAlignment="1">
      <alignment horizontal="center" vertical="center" wrapText="1"/>
    </xf>
    <xf numFmtId="0" fontId="0" fillId="7" borderId="1" xfId="0" applyFill="1" applyBorder="1" applyAlignment="1">
      <alignment horizontal="left" vertical="top" wrapText="1"/>
    </xf>
    <xf numFmtId="0" fontId="0" fillId="8" borderId="1" xfId="0" applyFill="1" applyBorder="1" applyAlignment="1">
      <alignment horizontal="left" vertical="top" wrapText="1"/>
    </xf>
    <xf numFmtId="0" fontId="9" fillId="0" borderId="1" xfId="0" applyFont="1" applyBorder="1" applyAlignment="1">
      <alignment horizontal="center" vertical="center" wrapText="1"/>
    </xf>
    <xf numFmtId="0" fontId="9" fillId="8" borderId="1" xfId="0" applyFont="1" applyFill="1" applyBorder="1" applyAlignment="1">
      <alignment horizontal="center" vertical="center" wrapText="1"/>
    </xf>
    <xf numFmtId="0" fontId="0" fillId="6" borderId="1" xfId="0" applyNumberFormat="1" applyFill="1" applyBorder="1" applyAlignment="1">
      <alignment horizontal="left" vertical="top" wrapText="1"/>
    </xf>
    <xf numFmtId="0" fontId="0" fillId="6" borderId="1" xfId="0" applyFill="1" applyBorder="1" applyAlignment="1">
      <alignment horizontal="center" wrapText="1"/>
    </xf>
    <xf numFmtId="0" fontId="9" fillId="6" borderId="1" xfId="0" applyFont="1" applyFill="1" applyBorder="1" applyAlignment="1">
      <alignment horizontal="center" vertical="center" wrapText="1"/>
    </xf>
    <xf numFmtId="0" fontId="13" fillId="0" borderId="0" xfId="0" applyFont="1" applyAlignment="1">
      <alignment wrapText="1"/>
    </xf>
    <xf numFmtId="0" fontId="13" fillId="0" borderId="0" xfId="0" applyFont="1" applyAlignment="1">
      <alignment horizontal="left" vertical="top" wrapText="1"/>
    </xf>
    <xf numFmtId="0" fontId="14" fillId="0" borderId="0" xfId="0" applyFont="1" applyAlignment="1">
      <alignment horizontal="center" vertical="center" wrapText="1"/>
    </xf>
    <xf numFmtId="0" fontId="13" fillId="7" borderId="1" xfId="0" applyFont="1" applyFill="1" applyBorder="1" applyAlignment="1">
      <alignment horizontal="left" vertical="top" wrapText="1"/>
    </xf>
    <xf numFmtId="0" fontId="13" fillId="7" borderId="1" xfId="0" applyNumberFormat="1" applyFont="1" applyFill="1" applyBorder="1" applyAlignment="1">
      <alignment horizontal="left" vertical="top" wrapText="1"/>
    </xf>
    <xf numFmtId="0" fontId="14" fillId="9" borderId="1" xfId="0" applyFont="1" applyFill="1" applyBorder="1" applyAlignment="1">
      <alignment horizontal="center" vertical="center" wrapText="1"/>
    </xf>
    <xf numFmtId="0" fontId="14" fillId="7" borderId="1" xfId="0" applyFont="1" applyFill="1" applyBorder="1" applyAlignment="1">
      <alignment horizontal="left" vertical="top" wrapText="1"/>
    </xf>
    <xf numFmtId="0" fontId="15" fillId="5" borderId="1" xfId="0" applyFont="1" applyFill="1" applyBorder="1" applyAlignment="1">
      <alignment vertical="top" wrapText="1"/>
    </xf>
    <xf numFmtId="0" fontId="12" fillId="5" borderId="1" xfId="0" applyFont="1" applyFill="1" applyBorder="1" applyAlignment="1">
      <alignment vertical="top" wrapText="1"/>
    </xf>
    <xf numFmtId="0" fontId="15" fillId="5" borderId="1" xfId="0" applyFont="1" applyFill="1" applyBorder="1" applyAlignment="1">
      <alignment horizontal="left" vertical="top" wrapText="1"/>
    </xf>
    <xf numFmtId="0" fontId="16" fillId="7"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10" borderId="1" xfId="0" applyFont="1" applyFill="1" applyBorder="1" applyAlignment="1">
      <alignment horizontal="left" vertical="top" wrapText="1"/>
    </xf>
    <xf numFmtId="0" fontId="14" fillId="10" borderId="1" xfId="0" applyFont="1" applyFill="1" applyBorder="1" applyAlignment="1">
      <alignment horizontal="center" vertical="center" wrapText="1"/>
    </xf>
    <xf numFmtId="0" fontId="13" fillId="10" borderId="1" xfId="0" applyFont="1" applyFill="1" applyBorder="1" applyAlignment="1">
      <alignment horizontal="left" vertical="top" wrapText="1"/>
    </xf>
    <xf numFmtId="0" fontId="17" fillId="7" borderId="1" xfId="0" applyFont="1" applyFill="1" applyBorder="1" applyAlignment="1">
      <alignment horizontal="left" vertical="top" wrapText="1"/>
    </xf>
    <xf numFmtId="0" fontId="17" fillId="0" borderId="0" xfId="0" applyFont="1" applyAlignment="1">
      <alignment horizontal="left" vertical="top" wrapText="1"/>
    </xf>
    <xf numFmtId="0" fontId="18" fillId="7" borderId="1" xfId="0" applyFont="1" applyFill="1" applyBorder="1" applyAlignment="1">
      <alignment horizontal="left" vertical="top" wrapText="1"/>
    </xf>
    <xf numFmtId="0" fontId="17" fillId="10" borderId="1" xfId="0" applyFont="1" applyFill="1" applyBorder="1" applyAlignment="1">
      <alignment horizontal="left" vertical="top" wrapText="1"/>
    </xf>
    <xf numFmtId="0" fontId="17" fillId="11" borderId="1" xfId="0" applyFont="1" applyFill="1" applyBorder="1" applyAlignment="1">
      <alignment horizontal="left" vertical="top" wrapText="1"/>
    </xf>
    <xf numFmtId="0" fontId="14" fillId="11" borderId="1" xfId="0" applyFont="1" applyFill="1" applyBorder="1" applyAlignment="1">
      <alignment horizontal="center" vertical="center" wrapText="1"/>
    </xf>
    <xf numFmtId="0" fontId="13" fillId="11" borderId="1" xfId="0" applyFont="1" applyFill="1" applyBorder="1" applyAlignment="1">
      <alignment horizontal="left" vertical="top" wrapText="1"/>
    </xf>
    <xf numFmtId="0" fontId="19" fillId="11" borderId="1" xfId="0" applyFont="1" applyFill="1" applyBorder="1" applyAlignment="1">
      <alignment horizontal="left" vertical="top" wrapText="1"/>
    </xf>
    <xf numFmtId="0" fontId="14" fillId="11" borderId="1" xfId="0" applyFont="1" applyFill="1" applyBorder="1" applyAlignment="1">
      <alignment horizontal="left" vertical="top" wrapText="1"/>
    </xf>
    <xf numFmtId="0" fontId="14" fillId="12" borderId="1" xfId="0" applyFont="1" applyFill="1" applyBorder="1" applyAlignment="1">
      <alignment horizontal="left" vertical="top" wrapText="1"/>
    </xf>
    <xf numFmtId="0" fontId="14" fillId="12" borderId="1" xfId="0" applyFont="1" applyFill="1" applyBorder="1" applyAlignment="1">
      <alignment horizontal="center" vertical="center" wrapText="1"/>
    </xf>
    <xf numFmtId="0" fontId="13" fillId="12" borderId="1" xfId="0" applyFont="1" applyFill="1" applyBorder="1" applyAlignment="1">
      <alignment horizontal="left" vertical="top" wrapText="1"/>
    </xf>
    <xf numFmtId="0" fontId="19" fillId="12" borderId="1" xfId="0" applyFont="1" applyFill="1" applyBorder="1" applyAlignment="1">
      <alignment horizontal="left" vertical="top" wrapText="1"/>
    </xf>
    <xf numFmtId="0" fontId="20" fillId="8" borderId="1" xfId="0" applyFont="1" applyFill="1" applyBorder="1" applyAlignment="1">
      <alignment horizontal="left" vertical="top" wrapText="1"/>
    </xf>
    <xf numFmtId="0" fontId="21" fillId="0" borderId="0" xfId="0" applyFont="1" applyAlignment="1">
      <alignment horizontal="justify" vertical="top"/>
    </xf>
    <xf numFmtId="0" fontId="21" fillId="0" borderId="1" xfId="0" applyFont="1" applyBorder="1" applyAlignment="1">
      <alignment horizontal="justify" vertical="top"/>
    </xf>
    <xf numFmtId="0" fontId="20" fillId="0" borderId="1" xfId="0" applyFont="1" applyBorder="1" applyAlignment="1">
      <alignment horizontal="justify" vertical="top"/>
    </xf>
    <xf numFmtId="0" fontId="0" fillId="0" borderId="1" xfId="0" applyBorder="1" applyAlignment="1">
      <alignment horizontal="justify" vertical="top"/>
    </xf>
    <xf numFmtId="0" fontId="9" fillId="0" borderId="1" xfId="0" applyFont="1" applyBorder="1" applyAlignment="1">
      <alignment horizontal="justify" vertical="top"/>
    </xf>
    <xf numFmtId="0" fontId="0" fillId="0" borderId="0" xfId="0" applyAlignment="1">
      <alignment horizontal="left" vertical="top" wrapText="1"/>
    </xf>
    <xf numFmtId="0" fontId="0" fillId="0" borderId="0" xfId="0" applyAlignment="1">
      <alignment horizontal="center" vertical="center"/>
    </xf>
    <xf numFmtId="0" fontId="0" fillId="0" borderId="1" xfId="0" applyBorder="1" applyAlignment="1">
      <alignment horizontal="center" vertical="center"/>
    </xf>
    <xf numFmtId="0" fontId="0" fillId="7" borderId="1" xfId="0" applyFill="1" applyBorder="1" applyAlignment="1">
      <alignment horizontal="center" vertical="center" wrapText="1"/>
    </xf>
    <xf numFmtId="0" fontId="0" fillId="0" borderId="1" xfId="0" applyNumberFormat="1" applyBorder="1" applyAlignment="1">
      <alignment horizontal="left" vertical="top"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24" fillId="0" borderId="1" xfId="0" applyFont="1" applyBorder="1" applyAlignment="1">
      <alignment horizontal="left" vertical="top" wrapText="1"/>
    </xf>
    <xf numFmtId="0" fontId="22" fillId="7" borderId="1" xfId="0" applyFont="1" applyFill="1" applyBorder="1" applyAlignment="1">
      <alignment horizontal="center" vertical="center" wrapText="1"/>
    </xf>
    <xf numFmtId="0" fontId="23" fillId="0" borderId="1" xfId="0" applyFont="1" applyBorder="1" applyAlignment="1">
      <alignment horizontal="justify"/>
    </xf>
    <xf numFmtId="0" fontId="24" fillId="0" borderId="1" xfId="0" applyFont="1" applyBorder="1" applyAlignment="1">
      <alignment horizontal="justify"/>
    </xf>
    <xf numFmtId="0" fontId="0" fillId="0" borderId="1" xfId="0" applyBorder="1"/>
    <xf numFmtId="0" fontId="12" fillId="5" borderId="1" xfId="0" applyFont="1" applyFill="1" applyBorder="1" applyAlignment="1">
      <alignment horizontal="left" vertical="top" wrapText="1"/>
    </xf>
    <xf numFmtId="0" fontId="5" fillId="8" borderId="1" xfId="0" applyNumberFormat="1" applyFont="1" applyFill="1" applyBorder="1" applyAlignment="1">
      <alignment horizontal="center" vertical="center" wrapText="1"/>
    </xf>
    <xf numFmtId="0" fontId="15" fillId="5" borderId="2" xfId="0" applyFont="1" applyFill="1" applyBorder="1" applyAlignment="1">
      <alignment horizontal="left" vertical="top" wrapText="1"/>
    </xf>
    <xf numFmtId="0" fontId="5" fillId="8" borderId="4" xfId="0" applyNumberFormat="1" applyFont="1" applyFill="1" applyBorder="1" applyAlignment="1">
      <alignment horizontal="center" vertical="center" wrapText="1"/>
    </xf>
    <xf numFmtId="0" fontId="25" fillId="0" borderId="1" xfId="0" applyFont="1" applyBorder="1" applyAlignment="1">
      <alignment vertical="top" wrapText="1"/>
    </xf>
    <xf numFmtId="0" fontId="8" fillId="0" borderId="0" xfId="1" applyAlignment="1" applyProtection="1"/>
    <xf numFmtId="0" fontId="27" fillId="0" borderId="5" xfId="0" applyFont="1" applyBorder="1" applyAlignment="1">
      <alignment horizontal="center" vertical="center" wrapText="1"/>
    </xf>
    <xf numFmtId="0" fontId="12" fillId="8" borderId="1" xfId="0" applyFont="1" applyFill="1" applyBorder="1" applyAlignment="1">
      <alignment vertical="top" wrapText="1"/>
    </xf>
    <xf numFmtId="0" fontId="12" fillId="8" borderId="1" xfId="0" applyNumberFormat="1" applyFont="1" applyFill="1" applyBorder="1" applyAlignment="1">
      <alignment vertical="top" wrapText="1"/>
    </xf>
    <xf numFmtId="0" fontId="1" fillId="8" borderId="1" xfId="0" applyNumberFormat="1" applyFont="1" applyFill="1" applyBorder="1" applyAlignment="1">
      <alignment vertical="top" wrapText="1"/>
    </xf>
    <xf numFmtId="0" fontId="2" fillId="8" borderId="1" xfId="0" applyNumberFormat="1" applyFont="1" applyFill="1" applyBorder="1" applyAlignment="1">
      <alignment vertical="top" wrapText="1"/>
    </xf>
    <xf numFmtId="14" fontId="5" fillId="8"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5" fillId="0" borderId="6" xfId="0" applyFont="1" applyBorder="1" applyAlignment="1">
      <alignment horizontal="center" vertical="center" wrapText="1"/>
    </xf>
    <xf numFmtId="0" fontId="12" fillId="0" borderId="1" xfId="0" applyFont="1" applyBorder="1" applyAlignment="1">
      <alignment wrapText="1"/>
    </xf>
    <xf numFmtId="0" fontId="12" fillId="0" borderId="1" xfId="0" applyFont="1" applyBorder="1" applyAlignment="1">
      <alignment vertical="top" wrapText="1"/>
    </xf>
    <xf numFmtId="0" fontId="12" fillId="0" borderId="1" xfId="0" applyNumberFormat="1" applyFont="1" applyBorder="1" applyAlignment="1">
      <alignment horizontal="center" vertical="center"/>
    </xf>
    <xf numFmtId="0" fontId="25" fillId="0" borderId="1" xfId="0" applyFont="1" applyFill="1" applyBorder="1" applyAlignment="1">
      <alignment horizontal="center" vertical="top" wrapText="1"/>
    </xf>
    <xf numFmtId="0" fontId="25" fillId="8" borderId="1" xfId="0" applyFont="1" applyFill="1" applyBorder="1" applyAlignment="1">
      <alignment horizontal="center" vertical="top" wrapText="1"/>
    </xf>
    <xf numFmtId="164" fontId="28" fillId="8" borderId="1" xfId="2" applyNumberFormat="1" applyFont="1" applyFill="1" applyBorder="1" applyAlignment="1">
      <alignment horizontal="center" vertical="top" wrapText="1"/>
    </xf>
    <xf numFmtId="1" fontId="28" fillId="8" borderId="1" xfId="3" applyNumberFormat="1" applyFont="1" applyFill="1" applyBorder="1" applyAlignment="1">
      <alignment horizontal="center" vertical="top" wrapText="1"/>
    </xf>
    <xf numFmtId="0" fontId="12" fillId="0" borderId="0" xfId="0" applyFont="1"/>
    <xf numFmtId="0" fontId="12" fillId="0" borderId="1" xfId="0" applyFont="1" applyBorder="1" applyAlignment="1">
      <alignment vertical="top"/>
    </xf>
    <xf numFmtId="0" fontId="12" fillId="0" borderId="0" xfId="0" applyFont="1" applyAlignment="1">
      <alignment vertical="top"/>
    </xf>
    <xf numFmtId="1" fontId="12" fillId="0" borderId="1" xfId="0" applyNumberFormat="1" applyFont="1" applyBorder="1" applyAlignment="1">
      <alignment horizontal="left" vertical="top" wrapText="1"/>
    </xf>
    <xf numFmtId="0" fontId="12" fillId="13" borderId="1" xfId="0" applyFont="1" applyFill="1" applyBorder="1" applyAlignment="1">
      <alignment vertical="top" wrapText="1"/>
    </xf>
    <xf numFmtId="1" fontId="12" fillId="0" borderId="2" xfId="0" applyNumberFormat="1" applyFont="1" applyBorder="1" applyAlignment="1">
      <alignment horizontal="left" vertical="top" wrapText="1"/>
    </xf>
    <xf numFmtId="0" fontId="12" fillId="13" borderId="3" xfId="0" applyFont="1" applyFill="1" applyBorder="1" applyAlignment="1">
      <alignment vertical="top" wrapText="1"/>
    </xf>
    <xf numFmtId="0" fontId="12" fillId="4" borderId="1" xfId="0" applyFont="1" applyFill="1" applyBorder="1" applyAlignment="1">
      <alignment vertical="top" wrapText="1"/>
    </xf>
    <xf numFmtId="0" fontId="12" fillId="0" borderId="0" xfId="0" applyNumberFormat="1" applyFont="1" applyAlignment="1">
      <alignment horizontal="center" vertical="center"/>
    </xf>
    <xf numFmtId="0" fontId="30" fillId="5" borderId="1" xfId="0" applyFont="1" applyFill="1" applyBorder="1"/>
    <xf numFmtId="0" fontId="30" fillId="5" borderId="1" xfId="0" applyFont="1" applyFill="1" applyBorder="1" applyAlignment="1">
      <alignment vertical="top"/>
    </xf>
    <xf numFmtId="0" fontId="30" fillId="0" borderId="0" xfId="0" applyFont="1"/>
    <xf numFmtId="0" fontId="25" fillId="8" borderId="1" xfId="0" applyFont="1" applyFill="1" applyBorder="1" applyAlignment="1">
      <alignment horizontal="center" vertical="center" wrapText="1"/>
    </xf>
    <xf numFmtId="0" fontId="29" fillId="0" borderId="1" xfId="1" applyFont="1" applyFill="1" applyBorder="1" applyAlignment="1" applyProtection="1">
      <alignment horizontal="center" vertical="center" wrapText="1"/>
    </xf>
    <xf numFmtId="0" fontId="26"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1" xfId="0" applyNumberFormat="1" applyFont="1" applyBorder="1" applyAlignment="1">
      <alignment horizontal="left" vertical="top"/>
    </xf>
    <xf numFmtId="0" fontId="27" fillId="5"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32" fillId="7" borderId="1" xfId="4" applyFont="1" applyFill="1" applyBorder="1" applyAlignment="1">
      <alignment horizontal="left" vertical="top" wrapText="1"/>
    </xf>
    <xf numFmtId="0" fontId="33" fillId="7" borderId="1" xfId="4" applyFont="1" applyFill="1" applyBorder="1" applyAlignment="1">
      <alignment horizontal="left" vertical="top" wrapText="1"/>
    </xf>
    <xf numFmtId="0" fontId="34" fillId="0" borderId="0" xfId="4" applyFont="1" applyBorder="1" applyAlignment="1">
      <alignment horizontal="left" vertical="top" wrapText="1"/>
    </xf>
    <xf numFmtId="0" fontId="31" fillId="0" borderId="0" xfId="4"/>
    <xf numFmtId="0" fontId="35" fillId="0" borderId="1" xfId="4" applyFont="1" applyBorder="1" applyAlignment="1">
      <alignment horizontal="left" vertical="top" wrapText="1"/>
    </xf>
    <xf numFmtId="0" fontId="36" fillId="0" borderId="1" xfId="4" applyFont="1" applyBorder="1" applyAlignment="1">
      <alignment horizontal="left" vertical="top" wrapText="1"/>
    </xf>
    <xf numFmtId="0" fontId="37" fillId="0" borderId="1" xfId="4" applyFont="1" applyBorder="1" applyAlignment="1">
      <alignment horizontal="left" vertical="top" wrapText="1"/>
    </xf>
    <xf numFmtId="0" fontId="27"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25" fillId="8" borderId="1" xfId="0" applyFont="1" applyFill="1" applyBorder="1" applyAlignment="1">
      <alignment horizontal="left" vertical="center" wrapText="1"/>
    </xf>
    <xf numFmtId="0" fontId="12" fillId="0" borderId="1" xfId="0" applyFont="1" applyBorder="1" applyAlignment="1">
      <alignment vertical="center" wrapText="1"/>
    </xf>
  </cellXfs>
  <cellStyles count="5">
    <cellStyle name="Гиперссылка" xfId="1" builtinId="8"/>
    <cellStyle name="Нейтральный" xfId="2" builtinId="28"/>
    <cellStyle name="Обычный" xfId="0" builtinId="0"/>
    <cellStyle name="Обычный 2" xfId="4"/>
    <cellStyle name="Плохой" xfId="3" builtin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queryTables/queryTable1.xml><?xml version="1.0" encoding="utf-8"?>
<queryTable xmlns="http://schemas.openxmlformats.org/spreadsheetml/2006/main" name="1_2" connectionId="3"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5" connectionId="6"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6" connectionId="7"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4_1" connectionId="5"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3_1" connectionId="4"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7" connectionId="8"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10" connectionId="1"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11" connectionId="2"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8" connectionId="9"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9" connectionId="10" autoFormatId="16" applyNumberFormats="0" applyBorderFormats="0" applyFontFormats="1" applyPatternFormats="1" applyAlignmentFormats="0" applyWidthHeightFormats="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hyperlink" Target="http://www.trizway.com/art/renewal/446.html" TargetMode="External"/><Relationship Id="rId1" Type="http://schemas.openxmlformats.org/officeDocument/2006/relationships/hyperlink" Target="http://www.trizway.com/art/renewal/44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vashpsixolog.ru/work-with-teaching-staff-school-psychologist/56-education-advice-for-teachers/893-designing-technology-map-less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printerSettings" Target="../printerSettings/printerSettings5.bin"/><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5" x14ac:dyDescent="0.25"/>
  <cols>
    <col min="1" max="1" width="32.140625" style="1" customWidth="1"/>
    <col min="2" max="2" width="27.5703125" customWidth="1"/>
  </cols>
  <sheetData>
    <row r="1" spans="1:1" ht="45" x14ac:dyDescent="0.25">
      <c r="A1" s="1" t="s">
        <v>0</v>
      </c>
    </row>
    <row r="2" spans="1:1" ht="30" x14ac:dyDescent="0.25">
      <c r="A2" s="1" t="s">
        <v>1</v>
      </c>
    </row>
    <row r="3" spans="1:1" x14ac:dyDescent="0.25">
      <c r="A3" s="1" t="s">
        <v>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I7" sqref="I7"/>
    </sheetView>
  </sheetViews>
  <sheetFormatPr defaultRowHeight="15" x14ac:dyDescent="0.25"/>
  <cols>
    <col min="1" max="1" width="73.140625" customWidth="1"/>
  </cols>
  <sheetData>
    <row r="1" spans="1:1" ht="35.1" customHeight="1" x14ac:dyDescent="0.3">
      <c r="A1" s="64" t="s">
        <v>294</v>
      </c>
    </row>
    <row r="2" spans="1:1" ht="35.1" customHeight="1" x14ac:dyDescent="0.3">
      <c r="A2" s="64" t="s">
        <v>295</v>
      </c>
    </row>
    <row r="3" spans="1:1" ht="35.1" customHeight="1" x14ac:dyDescent="0.3">
      <c r="A3" s="64" t="s">
        <v>296</v>
      </c>
    </row>
    <row r="4" spans="1:1" ht="35.1" customHeight="1" x14ac:dyDescent="0.3">
      <c r="A4" s="64" t="s">
        <v>297</v>
      </c>
    </row>
    <row r="5" spans="1:1" ht="35.1" customHeight="1" x14ac:dyDescent="0.3">
      <c r="A5" s="64" t="s">
        <v>298</v>
      </c>
    </row>
    <row r="6" spans="1:1" ht="35.1" customHeight="1" x14ac:dyDescent="0.3">
      <c r="A6" s="64" t="s">
        <v>299</v>
      </c>
    </row>
    <row r="7" spans="1:1" ht="35.1" customHeight="1" x14ac:dyDescent="0.3">
      <c r="A7" s="64" t="s">
        <v>300</v>
      </c>
    </row>
    <row r="8" spans="1:1" ht="35.1" customHeight="1" x14ac:dyDescent="0.3">
      <c r="A8" s="64" t="s">
        <v>301</v>
      </c>
    </row>
    <row r="9" spans="1:1" ht="35.1" customHeight="1" x14ac:dyDescent="0.3">
      <c r="A9" s="64" t="s">
        <v>302</v>
      </c>
    </row>
    <row r="10" spans="1:1" ht="35.1" customHeight="1" x14ac:dyDescent="0.3">
      <c r="A10" s="65" t="s">
        <v>303</v>
      </c>
    </row>
    <row r="11" spans="1:1" ht="35.1" customHeight="1" x14ac:dyDescent="0.3">
      <c r="A11" s="64" t="s">
        <v>304</v>
      </c>
    </row>
    <row r="12" spans="1:1" ht="35.1" customHeight="1" x14ac:dyDescent="0.3">
      <c r="A12" s="64" t="s">
        <v>305</v>
      </c>
    </row>
    <row r="13" spans="1:1" ht="35.1" customHeight="1" x14ac:dyDescent="0.3">
      <c r="A13" s="64" t="s">
        <v>306</v>
      </c>
    </row>
    <row r="14" spans="1:1" ht="35.1" customHeight="1" x14ac:dyDescent="0.3">
      <c r="A14" s="64" t="s">
        <v>307</v>
      </c>
    </row>
    <row r="15" spans="1:1" ht="35.1" customHeight="1" x14ac:dyDescent="0.3">
      <c r="A15" s="64" t="s">
        <v>308</v>
      </c>
    </row>
    <row r="16" spans="1:1" ht="35.1" customHeight="1" x14ac:dyDescent="0.3">
      <c r="A16" s="64" t="s">
        <v>309</v>
      </c>
    </row>
    <row r="17" spans="1:1" ht="35.1" customHeight="1" x14ac:dyDescent="0.3">
      <c r="A17" s="64" t="s">
        <v>310</v>
      </c>
    </row>
    <row r="18" spans="1:1" ht="35.1" customHeight="1" x14ac:dyDescent="0.3">
      <c r="A18" s="64" t="s">
        <v>311</v>
      </c>
    </row>
    <row r="19" spans="1:1" ht="35.1" customHeight="1" x14ac:dyDescent="0.25"/>
    <row r="20" spans="1:1" ht="35.1" customHeight="1" x14ac:dyDescent="0.25"/>
    <row r="21" spans="1:1" ht="35.1" customHeight="1"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13" workbookViewId="0">
      <selection activeCell="B20" sqref="B20"/>
    </sheetView>
  </sheetViews>
  <sheetFormatPr defaultRowHeight="15" x14ac:dyDescent="0.25"/>
  <cols>
    <col min="1" max="1" width="56" style="55" customWidth="1"/>
    <col min="2" max="2" width="59.28515625" customWidth="1"/>
    <col min="3" max="3" width="55.28515625" style="1" customWidth="1"/>
  </cols>
  <sheetData>
    <row r="1" spans="1:3" ht="39" customHeight="1" x14ac:dyDescent="0.25">
      <c r="A1" s="60" t="s">
        <v>406</v>
      </c>
      <c r="B1" s="60" t="s">
        <v>424</v>
      </c>
      <c r="C1" s="60" t="s">
        <v>431</v>
      </c>
    </row>
    <row r="2" spans="1:3" ht="18.75" x14ac:dyDescent="0.25">
      <c r="A2" s="61" t="s">
        <v>284</v>
      </c>
      <c r="B2" s="61" t="s">
        <v>284</v>
      </c>
      <c r="C2" s="61" t="s">
        <v>284</v>
      </c>
    </row>
    <row r="3" spans="1:3" ht="75" x14ac:dyDescent="0.25">
      <c r="A3" s="61" t="s">
        <v>502</v>
      </c>
      <c r="B3" s="61" t="s">
        <v>425</v>
      </c>
      <c r="C3" s="61" t="s">
        <v>505</v>
      </c>
    </row>
    <row r="4" spans="1:3" ht="112.5" x14ac:dyDescent="0.25">
      <c r="A4" s="61" t="s">
        <v>407</v>
      </c>
      <c r="B4" s="61" t="s">
        <v>442</v>
      </c>
      <c r="C4" s="61" t="s">
        <v>432</v>
      </c>
    </row>
    <row r="5" spans="1:3" ht="56.25" x14ac:dyDescent="0.25">
      <c r="A5" s="61" t="s">
        <v>408</v>
      </c>
      <c r="B5" s="61" t="s">
        <v>504</v>
      </c>
      <c r="C5" s="61" t="s">
        <v>433</v>
      </c>
    </row>
    <row r="6" spans="1:3" ht="56.25" x14ac:dyDescent="0.25">
      <c r="A6" s="61" t="s">
        <v>409</v>
      </c>
      <c r="B6" s="61" t="s">
        <v>426</v>
      </c>
      <c r="C6" s="61" t="s">
        <v>434</v>
      </c>
    </row>
    <row r="7" spans="1:3" ht="56.25" x14ac:dyDescent="0.25">
      <c r="A7" s="61" t="s">
        <v>410</v>
      </c>
      <c r="B7" s="61" t="s">
        <v>427</v>
      </c>
      <c r="C7" s="61" t="s">
        <v>435</v>
      </c>
    </row>
    <row r="8" spans="1:3" ht="112.5" x14ac:dyDescent="0.25">
      <c r="A8" s="61" t="s">
        <v>411</v>
      </c>
      <c r="B8" s="61" t="s">
        <v>428</v>
      </c>
      <c r="C8" s="61" t="s">
        <v>436</v>
      </c>
    </row>
    <row r="9" spans="1:3" ht="112.5" x14ac:dyDescent="0.25">
      <c r="A9" s="61" t="s">
        <v>412</v>
      </c>
      <c r="B9" s="61" t="s">
        <v>429</v>
      </c>
      <c r="C9" s="61" t="s">
        <v>437</v>
      </c>
    </row>
    <row r="10" spans="1:3" ht="150" x14ac:dyDescent="0.25">
      <c r="A10" s="61" t="s">
        <v>413</v>
      </c>
      <c r="B10" s="62" t="s">
        <v>303</v>
      </c>
      <c r="C10" s="61" t="s">
        <v>438</v>
      </c>
    </row>
    <row r="11" spans="1:3" ht="93.75" x14ac:dyDescent="0.25">
      <c r="A11" s="61" t="s">
        <v>503</v>
      </c>
      <c r="B11" s="61" t="s">
        <v>430</v>
      </c>
      <c r="C11" s="62" t="s">
        <v>303</v>
      </c>
    </row>
    <row r="12" spans="1:3" ht="37.5" x14ac:dyDescent="0.25">
      <c r="A12" s="61" t="s">
        <v>414</v>
      </c>
      <c r="B12" s="66"/>
      <c r="C12" s="61" t="s">
        <v>439</v>
      </c>
    </row>
    <row r="13" spans="1:3" ht="56.25" x14ac:dyDescent="0.25">
      <c r="A13" s="61" t="s">
        <v>415</v>
      </c>
      <c r="B13" s="66"/>
      <c r="C13" s="61" t="s">
        <v>440</v>
      </c>
    </row>
    <row r="14" spans="1:3" ht="56.25" x14ac:dyDescent="0.25">
      <c r="A14" s="61" t="s">
        <v>416</v>
      </c>
      <c r="B14" s="66"/>
      <c r="C14" s="61" t="s">
        <v>441</v>
      </c>
    </row>
    <row r="15" spans="1:3" ht="37.5" x14ac:dyDescent="0.25">
      <c r="A15" s="61" t="s">
        <v>417</v>
      </c>
      <c r="B15" s="66"/>
      <c r="C15" s="4"/>
    </row>
    <row r="16" spans="1:3" ht="37.5" x14ac:dyDescent="0.25">
      <c r="A16" s="61" t="s">
        <v>418</v>
      </c>
      <c r="B16" s="66"/>
      <c r="C16" s="4"/>
    </row>
    <row r="17" spans="1:3" ht="56.25" x14ac:dyDescent="0.25">
      <c r="A17" s="61" t="s">
        <v>419</v>
      </c>
      <c r="B17" s="66"/>
      <c r="C17" s="4"/>
    </row>
    <row r="18" spans="1:3" ht="37.5" x14ac:dyDescent="0.25">
      <c r="A18" s="61" t="s">
        <v>420</v>
      </c>
      <c r="B18" s="66"/>
      <c r="C18" s="4"/>
    </row>
    <row r="19" spans="1:3" ht="56.25" x14ac:dyDescent="0.25">
      <c r="A19" s="61" t="s">
        <v>421</v>
      </c>
      <c r="B19" s="66"/>
      <c r="C19" s="4"/>
    </row>
    <row r="20" spans="1:3" ht="37.5" x14ac:dyDescent="0.25">
      <c r="A20" s="61" t="s">
        <v>422</v>
      </c>
      <c r="B20" s="66"/>
      <c r="C20" s="4"/>
    </row>
    <row r="21" spans="1:3" ht="37.5" x14ac:dyDescent="0.25">
      <c r="A21" s="62" t="s">
        <v>303</v>
      </c>
      <c r="B21" s="66"/>
      <c r="C21" s="4"/>
    </row>
    <row r="22" spans="1:3" ht="75" x14ac:dyDescent="0.25">
      <c r="A22" s="61" t="s">
        <v>423</v>
      </c>
      <c r="B22" s="66"/>
      <c r="C22" s="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B1" workbookViewId="0">
      <selection activeCell="D11" sqref="D11"/>
    </sheetView>
  </sheetViews>
  <sheetFormatPr defaultRowHeight="15" x14ac:dyDescent="0.25"/>
  <cols>
    <col min="1" max="1" width="73.42578125" style="12" customWidth="1"/>
    <col min="2" max="2" width="54.85546875" style="12" customWidth="1"/>
    <col min="3" max="3" width="45.42578125" style="12" customWidth="1"/>
    <col min="4" max="4" width="55.28515625" style="12" customWidth="1"/>
  </cols>
  <sheetData>
    <row r="1" spans="1:4" ht="45.75" customHeight="1" x14ac:dyDescent="0.25">
      <c r="A1" s="63" t="s">
        <v>283</v>
      </c>
      <c r="B1" s="63" t="s">
        <v>289</v>
      </c>
      <c r="C1" s="63" t="s">
        <v>291</v>
      </c>
      <c r="D1" s="63" t="s">
        <v>293</v>
      </c>
    </row>
    <row r="2" spans="1:4" ht="29.25" customHeight="1" x14ac:dyDescent="0.25">
      <c r="A2" s="61" t="s">
        <v>284</v>
      </c>
      <c r="B2" s="61" t="s">
        <v>284</v>
      </c>
      <c r="C2" s="61" t="s">
        <v>284</v>
      </c>
      <c r="D2" s="61" t="s">
        <v>284</v>
      </c>
    </row>
    <row r="3" spans="1:4" ht="54.95" customHeight="1" x14ac:dyDescent="0.25">
      <c r="A3" s="61" t="s">
        <v>506</v>
      </c>
      <c r="B3" s="61" t="s">
        <v>514</v>
      </c>
      <c r="C3" s="61" t="s">
        <v>522</v>
      </c>
      <c r="D3" s="61" t="s">
        <v>527</v>
      </c>
    </row>
    <row r="4" spans="1:4" ht="54.95" customHeight="1" x14ac:dyDescent="0.25">
      <c r="A4" s="61" t="s">
        <v>507</v>
      </c>
      <c r="B4" s="61" t="s">
        <v>515</v>
      </c>
      <c r="C4" s="61" t="s">
        <v>523</v>
      </c>
      <c r="D4" s="61" t="s">
        <v>528</v>
      </c>
    </row>
    <row r="5" spans="1:4" ht="54.95" customHeight="1" x14ac:dyDescent="0.25">
      <c r="A5" s="61" t="s">
        <v>508</v>
      </c>
      <c r="B5" s="61" t="s">
        <v>516</v>
      </c>
      <c r="C5" s="61" t="s">
        <v>524</v>
      </c>
      <c r="D5" s="61" t="s">
        <v>529</v>
      </c>
    </row>
    <row r="6" spans="1:4" ht="54.95" customHeight="1" x14ac:dyDescent="0.25">
      <c r="A6" s="61" t="s">
        <v>509</v>
      </c>
      <c r="B6" s="61" t="s">
        <v>521</v>
      </c>
      <c r="C6" s="62" t="s">
        <v>285</v>
      </c>
      <c r="D6" s="62" t="s">
        <v>285</v>
      </c>
    </row>
    <row r="7" spans="1:4" ht="54.95" customHeight="1" x14ac:dyDescent="0.25">
      <c r="A7" s="61" t="s">
        <v>510</v>
      </c>
      <c r="B7" s="61" t="s">
        <v>520</v>
      </c>
      <c r="C7" s="62" t="s">
        <v>525</v>
      </c>
      <c r="D7" s="62" t="s">
        <v>530</v>
      </c>
    </row>
    <row r="8" spans="1:4" ht="54.95" customHeight="1" x14ac:dyDescent="0.25">
      <c r="A8" s="62" t="s">
        <v>285</v>
      </c>
      <c r="B8" s="61" t="s">
        <v>517</v>
      </c>
      <c r="C8" s="62" t="s">
        <v>292</v>
      </c>
      <c r="D8" s="62" t="s">
        <v>531</v>
      </c>
    </row>
    <row r="9" spans="1:4" ht="54.95" customHeight="1" x14ac:dyDescent="0.25">
      <c r="A9" s="62" t="s">
        <v>511</v>
      </c>
      <c r="B9" s="61" t="s">
        <v>290</v>
      </c>
      <c r="C9" s="62" t="s">
        <v>526</v>
      </c>
      <c r="D9" s="62" t="s">
        <v>532</v>
      </c>
    </row>
    <row r="10" spans="1:4" ht="54.95" customHeight="1" x14ac:dyDescent="0.25">
      <c r="A10" s="62" t="s">
        <v>286</v>
      </c>
      <c r="B10" s="61" t="s">
        <v>513</v>
      </c>
      <c r="D10" s="62" t="s">
        <v>533</v>
      </c>
    </row>
    <row r="11" spans="1:4" ht="54.95" customHeight="1" x14ac:dyDescent="0.25">
      <c r="A11" s="62" t="s">
        <v>287</v>
      </c>
      <c r="B11" s="62" t="s">
        <v>285</v>
      </c>
    </row>
    <row r="12" spans="1:4" ht="54.95" customHeight="1" x14ac:dyDescent="0.25">
      <c r="A12" s="62" t="s">
        <v>512</v>
      </c>
      <c r="B12" s="62" t="s">
        <v>518</v>
      </c>
    </row>
    <row r="13" spans="1:4" ht="54.95" customHeight="1" x14ac:dyDescent="0.25">
      <c r="A13" s="62" t="s">
        <v>288</v>
      </c>
      <c r="B13" s="62" t="s">
        <v>519</v>
      </c>
    </row>
    <row r="14" spans="1:4" ht="54.95" customHeight="1" x14ac:dyDescent="0.25"/>
    <row r="15" spans="1:4" ht="54.95" customHeight="1" x14ac:dyDescent="0.25"/>
    <row r="16" spans="1:4" ht="54.95" customHeight="1" x14ac:dyDescent="0.25"/>
    <row r="17" ht="54.95" customHeight="1" x14ac:dyDescent="0.25"/>
    <row r="18" ht="54.95" customHeight="1" x14ac:dyDescent="0.25"/>
    <row r="19" ht="54.95" customHeight="1" x14ac:dyDescent="0.25"/>
    <row r="20" ht="54.95" customHeight="1" x14ac:dyDescent="0.25"/>
    <row r="21" ht="54.95" customHeight="1" x14ac:dyDescent="0.25"/>
    <row r="22" ht="54.95" customHeight="1" x14ac:dyDescent="0.25"/>
    <row r="23" ht="54.95" customHeight="1" x14ac:dyDescent="0.25"/>
    <row r="24" ht="54.95" customHeight="1" x14ac:dyDescent="0.25"/>
    <row r="25" ht="54.95" customHeight="1" x14ac:dyDescent="0.25"/>
    <row r="26" ht="54.95" customHeight="1" x14ac:dyDescent="0.25"/>
    <row r="27" ht="54.95" customHeight="1" x14ac:dyDescent="0.25"/>
    <row r="28" ht="54.95" customHeight="1" x14ac:dyDescent="0.25"/>
    <row r="29" ht="54.95" customHeight="1" x14ac:dyDescent="0.25"/>
    <row r="30" ht="54.95" customHeight="1" x14ac:dyDescent="0.25"/>
    <row r="31" ht="54.95" customHeight="1" x14ac:dyDescent="0.25"/>
    <row r="32" ht="54.95" customHeight="1" x14ac:dyDescent="0.25"/>
    <row r="33" ht="54.95" customHeight="1"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G4" sqref="G4"/>
    </sheetView>
  </sheetViews>
  <sheetFormatPr defaultRowHeight="15" x14ac:dyDescent="0.25"/>
  <sheetData>
    <row r="1" spans="1:2" x14ac:dyDescent="0.25">
      <c r="A1" s="72" t="s">
        <v>447</v>
      </c>
      <c r="B1" s="72" t="s">
        <v>448</v>
      </c>
    </row>
  </sheetData>
  <hyperlinks>
    <hyperlink ref="A1" r:id="rId1"/>
    <hyperlink ref="B1"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7" workbookViewId="0">
      <selection activeCell="N9" sqref="N9"/>
    </sheetView>
  </sheetViews>
  <sheetFormatPr defaultRowHeight="18.75" x14ac:dyDescent="0.3"/>
  <cols>
    <col min="1" max="1" width="5.42578125" style="97" customWidth="1"/>
    <col min="2" max="2" width="35.7109375" style="100" hidden="1" customWidth="1"/>
    <col min="3" max="3" width="15.42578125" style="104" customWidth="1"/>
    <col min="4" max="4" width="79.140625" style="2" hidden="1" customWidth="1"/>
    <col min="5" max="5" width="20.140625" style="2" customWidth="1"/>
    <col min="6" max="6" width="16.28515625" style="2" customWidth="1"/>
    <col min="7" max="7" width="16" style="2" customWidth="1"/>
    <col min="8" max="8" width="15.5703125" style="2" customWidth="1"/>
    <col min="9" max="9" width="16.28515625" style="2" customWidth="1"/>
    <col min="10" max="10" width="17.42578125" style="2" customWidth="1"/>
    <col min="11" max="11" width="14.42578125" style="2" customWidth="1"/>
    <col min="12" max="12" width="16.28515625" style="89" customWidth="1"/>
    <col min="13" max="13" width="46.85546875" style="89" customWidth="1"/>
    <col min="14" max="14" width="33.5703125" style="89" customWidth="1"/>
    <col min="15" max="20" width="9.140625" style="89"/>
    <col min="21" max="21" width="40.140625" style="2" customWidth="1"/>
    <col min="22" max="16384" width="9.140625" style="89"/>
  </cols>
  <sheetData>
    <row r="1" spans="1:21" ht="54.75" customHeight="1" x14ac:dyDescent="0.2">
      <c r="A1" s="84" t="s">
        <v>24</v>
      </c>
      <c r="B1" s="69" t="s">
        <v>3</v>
      </c>
      <c r="C1" s="79" t="s">
        <v>12</v>
      </c>
      <c r="D1" s="67" t="s">
        <v>23</v>
      </c>
      <c r="E1" s="85" t="s">
        <v>534</v>
      </c>
      <c r="F1" s="86" t="s">
        <v>535</v>
      </c>
      <c r="G1" s="73" t="s">
        <v>37</v>
      </c>
      <c r="H1" s="87" t="s">
        <v>43</v>
      </c>
      <c r="I1" s="88">
        <f>SUM(K8:K15)</f>
        <v>45</v>
      </c>
      <c r="J1" s="70" t="s">
        <v>453</v>
      </c>
      <c r="K1" s="78">
        <v>42320</v>
      </c>
      <c r="L1" s="68"/>
      <c r="M1" s="89" t="s">
        <v>560</v>
      </c>
      <c r="N1" s="71" t="s">
        <v>17</v>
      </c>
    </row>
    <row r="2" spans="1:21" ht="52.5" customHeight="1" x14ac:dyDescent="0.2">
      <c r="A2" s="84">
        <v>2</v>
      </c>
      <c r="B2" s="30"/>
      <c r="C2" s="101" t="s">
        <v>2</v>
      </c>
      <c r="D2" s="74"/>
      <c r="E2" s="68" t="s">
        <v>194</v>
      </c>
      <c r="F2" s="68" t="s">
        <v>449</v>
      </c>
      <c r="G2" s="68" t="s">
        <v>450</v>
      </c>
      <c r="H2" s="68" t="s">
        <v>451</v>
      </c>
      <c r="I2" s="68" t="s">
        <v>452</v>
      </c>
      <c r="J2" s="68" t="s">
        <v>193</v>
      </c>
      <c r="K2" s="68" t="s">
        <v>191</v>
      </c>
      <c r="L2" s="68" t="s">
        <v>192</v>
      </c>
      <c r="N2" s="83"/>
    </row>
    <row r="3" spans="1:21" ht="370.5" customHeight="1" x14ac:dyDescent="0.3">
      <c r="A3" s="84">
        <v>3</v>
      </c>
      <c r="B3" s="98"/>
      <c r="C3" s="101"/>
      <c r="D3" s="75" t="s">
        <v>13</v>
      </c>
      <c r="E3" s="76" t="s">
        <v>536</v>
      </c>
      <c r="F3" s="76" t="str">
        <f>CONCATENATE('Формирование личностных УУД'!B6,'Формирование личностных УУД'!C4,'Формирование личностных УУД'!C11,'Формирование личностных УУД'!C12)</f>
        <v>• уважение к личности и её достоинствам, доброжелательное отношение к окружающим, нетерпимость к любым видам насилия и готовность противостоять им;• умение вести диалог на основе равноправных отношений и взаимного уважения и принятия; умение конструктивно разрешать конфликты;• выраженной устойчивой учебно-познавательной мотивации и интереса к учению;• готовности к самообразованию и самовоспитанию;</v>
      </c>
      <c r="G3" s="77" t="str">
        <f>CONCATENATE('Формирование УУД'!B3,'Формирование УУД'!B4,'Формирование УУД'!B5,'Формирование УУД'!B6,'Формирование УУД'!B12,'Формирование УУД'!B13,'Формирование УУД'!B19)</f>
        <v>• учитывать разные мнения и стремиться к координации различных позиций в сотрудничестве;• формулировать собственное мнение и позицию, аргументировать и координировать её с позициями партнёров в сотрудничестве при выработке общего решения в совместной деятельности;• устанавливать и сравнивать разные точки зрения, прежде чем принимать решения и делать выбор;• аргументировать свою точку зрения, спорить и отстаивать свою позицию не враждебным для оппонентов образом;• осуществлять контроль, коррекцию, оценку действий партнёра, уметь убеждать;• работать в группе — устанавливать рабочие отношения, эффективно сотрудничать и способствовать продуктивной кооперации; интегрироваться в группу сверстников и строить продуктивное взаимодействие со сверстниками и взрослыми;• учитывать разные мнения и интересы и обосновывать собственную позицию;</v>
      </c>
      <c r="H3" s="77" t="str">
        <f>CONCATENATE('Формирование УУД'!C8,'Формирование УУД'!C6,'Формирование УУД'!C21)</f>
        <v>• давать определение понятиям;• создавать и преобразовывать модели и схемы для решения задач;• ставить проблему, аргументировать её актуальность;</v>
      </c>
      <c r="I3" s="76" t="str">
        <f>CONCATENATE('Формирование УУД'!A3,'Формирование УУД'!A7,'Формирование УУД'!A8,'Формирование УУД'!A18)</f>
        <v>• целеполаганию, включая постановку новых целей, преобразование практической задачи в познавательную;• уметь самостоятельно контролировать своё время и управлять им;• принимать решения в проблемной ситуации на основе переговоров;• осуществлять познавательную рефлексию в отношении действий по решению учебных и познавательных задач;</v>
      </c>
      <c r="J3" s="76"/>
      <c r="K3" s="76" t="str">
        <f>CONCATENATE('Результаты ИКТ'!B8,'Результаты ИКТ'!B41,'Результаты ИКТ'!B48,'Результаты ИКТ'!B49)</f>
        <v>соблюдать требования техники безопасности, гигиены, эргономики и ресурсосбережения при работе с устройствами ИКТ, в частности учитывающие специфику работы с различными экранами.избирательно относиться к информации в окружающем информационном пространстве, отказываться от потребления ненужной информации.осуществлять образовательное взаимодействие в информационном пространстве образовательного учреждения (получение и выполнение заданий, получение комментариев, совершенствование своей работы, формирование портфолио)соблюдать нормы информационной культуры, этики и права; с уважением относиться к частной информации и информационным правам других людей.</v>
      </c>
      <c r="L3" s="76"/>
      <c r="N3" s="83"/>
    </row>
    <row r="4" spans="1:21" ht="43.5" customHeight="1" x14ac:dyDescent="0.3">
      <c r="A4" s="84">
        <v>4</v>
      </c>
      <c r="B4" s="98"/>
      <c r="C4" s="79" t="s">
        <v>9</v>
      </c>
      <c r="D4" s="29" t="s">
        <v>50</v>
      </c>
      <c r="E4" s="119" t="s">
        <v>537</v>
      </c>
      <c r="F4" s="119"/>
      <c r="G4" s="119"/>
      <c r="H4" s="119"/>
      <c r="I4" s="119"/>
      <c r="J4" s="119"/>
      <c r="K4" s="119"/>
      <c r="L4" s="119"/>
      <c r="N4" s="83"/>
    </row>
    <row r="5" spans="1:21" ht="273" customHeight="1" x14ac:dyDescent="0.2">
      <c r="A5" s="84">
        <v>5</v>
      </c>
      <c r="B5" s="28" t="s">
        <v>4</v>
      </c>
      <c r="C5" s="79" t="s">
        <v>10</v>
      </c>
      <c r="D5" s="29" t="s">
        <v>11</v>
      </c>
      <c r="E5" s="83" t="s">
        <v>549</v>
      </c>
      <c r="F5" s="83" t="s">
        <v>562</v>
      </c>
      <c r="G5" s="83" t="s">
        <v>550</v>
      </c>
      <c r="H5" s="83" t="s">
        <v>551</v>
      </c>
      <c r="I5" s="83" t="s">
        <v>552</v>
      </c>
      <c r="J5" s="83" t="s">
        <v>553</v>
      </c>
      <c r="K5" s="83"/>
      <c r="L5" s="90"/>
      <c r="N5" s="83"/>
    </row>
    <row r="6" spans="1:21" s="91" customFormat="1" ht="87.75" customHeight="1" x14ac:dyDescent="0.25">
      <c r="A6" s="84">
        <v>7</v>
      </c>
      <c r="B6" s="99"/>
      <c r="C6" s="102" t="s">
        <v>25</v>
      </c>
      <c r="D6" s="29" t="s">
        <v>5</v>
      </c>
      <c r="E6" s="120" t="str">
        <f>CONCATENATE(G8,G9,G10,G11,G12)</f>
        <v>Презентация "Передача информации" слайды 2-7.  Работа в Google: файлы "Тест 1", "Отметка", схема "Как" (Мозговой штурм). Файл "Инструкция" распечатывается на каждого ученика. Презентация "Передача информации" слайды10-18: ЦОР  , слайды 10-11, слайд 12 - устное объяснение учителя, слайд 13- Схема "Передача информации", файл "Инструкция", Слайды 16-18- повышенный уровень Презентация "Передача информации" слайды19-24Презентация "Передача информации" слайды 25-26Презентация "Передача информации" слайды 27-34</v>
      </c>
      <c r="F6" s="120"/>
      <c r="G6" s="120"/>
      <c r="H6" s="120"/>
      <c r="I6" s="120"/>
      <c r="J6" s="120"/>
      <c r="K6" s="120"/>
      <c r="L6" s="120"/>
      <c r="N6" s="83"/>
      <c r="U6" s="3"/>
    </row>
    <row r="7" spans="1:21" s="91" customFormat="1" ht="46.5" customHeight="1" x14ac:dyDescent="0.25">
      <c r="A7" s="84">
        <v>8</v>
      </c>
      <c r="B7" s="28" t="s">
        <v>6</v>
      </c>
      <c r="C7" s="79" t="s">
        <v>14</v>
      </c>
      <c r="D7" s="80" t="s">
        <v>15</v>
      </c>
      <c r="E7" s="81" t="s">
        <v>444</v>
      </c>
      <c r="F7" s="81" t="s">
        <v>454</v>
      </c>
      <c r="G7" s="81" t="s">
        <v>446</v>
      </c>
      <c r="H7" s="81" t="s">
        <v>18</v>
      </c>
      <c r="I7" s="81" t="s">
        <v>19</v>
      </c>
      <c r="J7" s="81" t="s">
        <v>20</v>
      </c>
      <c r="K7" s="81" t="s">
        <v>44</v>
      </c>
      <c r="N7" s="83"/>
      <c r="U7" s="3"/>
    </row>
    <row r="8" spans="1:21" s="108" customFormat="1" ht="216" customHeight="1" x14ac:dyDescent="0.25">
      <c r="A8" s="105">
        <v>9</v>
      </c>
      <c r="B8" s="30"/>
      <c r="C8" s="79" t="s">
        <v>16</v>
      </c>
      <c r="D8" s="106" t="s">
        <v>45</v>
      </c>
      <c r="E8" s="107" t="s">
        <v>538</v>
      </c>
      <c r="F8" s="107"/>
      <c r="G8" s="118" t="s">
        <v>548</v>
      </c>
      <c r="H8" s="107" t="s">
        <v>539</v>
      </c>
      <c r="I8" s="107" t="str">
        <f>CONCATENATE('Матрица УУД'!A7,'Матрица УУД'!A8,'Матрица УУД'!A9,'Матрица УУД'!A11,'Матрица УУД'!A42,'Матрица УУД'!A13)</f>
        <v xml:space="preserve">целеполагание, планирование, составление плана и последовательности действий, контроль, планирование учебного сотрудничества с учителем и сверстниками, оценка, </v>
      </c>
      <c r="J8" s="107" t="s">
        <v>554</v>
      </c>
      <c r="K8" s="92">
        <v>8</v>
      </c>
      <c r="N8" s="107"/>
      <c r="U8" s="109"/>
    </row>
    <row r="9" spans="1:21" s="108" customFormat="1" ht="216.75" customHeight="1" x14ac:dyDescent="0.25">
      <c r="A9" s="105">
        <v>10</v>
      </c>
      <c r="B9" s="30"/>
      <c r="C9" s="103"/>
      <c r="D9" s="106" t="s">
        <v>46</v>
      </c>
      <c r="E9" s="107" t="s">
        <v>540</v>
      </c>
      <c r="F9" s="107"/>
      <c r="G9" s="107" t="s">
        <v>563</v>
      </c>
      <c r="H9" s="107" t="s">
        <v>541</v>
      </c>
      <c r="I9" s="107" t="str">
        <f>CONCATENATE('Матрица УУД'!A7,'Матрица УУД'!A8,'Матрица УУД'!A9,'Матрица УУД'!A11,'Матрица УУД'!A13,'Матрица УУД'!A20,'Матрица УУД'!A26)</f>
        <v xml:space="preserve">целеполагание, планирование, составление плана и последовательности действий, контроль, оценка, знаково-символические извлечение необходимой информации из прослушанных текстов различных жанров, </v>
      </c>
      <c r="J9" s="107" t="s">
        <v>555</v>
      </c>
      <c r="K9" s="92">
        <v>8</v>
      </c>
      <c r="N9" s="107"/>
      <c r="U9" s="109"/>
    </row>
    <row r="10" spans="1:21" s="108" customFormat="1" ht="250.5" customHeight="1" x14ac:dyDescent="0.25">
      <c r="A10" s="105">
        <v>11</v>
      </c>
      <c r="B10" s="30"/>
      <c r="C10" s="79"/>
      <c r="D10" s="106" t="s">
        <v>47</v>
      </c>
      <c r="E10" s="107" t="s">
        <v>542</v>
      </c>
      <c r="F10" s="107"/>
      <c r="G10" s="107" t="s">
        <v>564</v>
      </c>
      <c r="H10" s="107" t="s">
        <v>543</v>
      </c>
      <c r="I10" s="107" t="str">
        <f>CONCATENATE('Матрица УУД'!A7,'Матрица УУД'!A8,'Матрица УУД'!A9,'Матрица УУД'!A11,'Матрица УУД'!A20,'Матрица УУД'!A21,'Матрица УУД'!A32,'Матрица УУД'!A35)</f>
        <v xml:space="preserve">целеполагание, планирование, составление плана и последовательности действий, контроль, знаково-символические умение структурировать знания, анализ объектов с целью выделения признаковподведение под понятия, выведение следствий, </v>
      </c>
      <c r="J10" s="107" t="s">
        <v>556</v>
      </c>
      <c r="K10" s="92">
        <v>4</v>
      </c>
      <c r="N10" s="107"/>
      <c r="U10" s="109"/>
    </row>
    <row r="11" spans="1:21" s="108" customFormat="1" ht="376.5" customHeight="1" x14ac:dyDescent="0.25">
      <c r="A11" s="105">
        <v>12</v>
      </c>
      <c r="B11" s="30"/>
      <c r="C11" s="79"/>
      <c r="D11" s="106" t="s">
        <v>445</v>
      </c>
      <c r="E11" s="107" t="s">
        <v>544</v>
      </c>
      <c r="F11" s="107"/>
      <c r="G11" s="107" t="s">
        <v>565</v>
      </c>
      <c r="H11" s="107" t="s">
        <v>545</v>
      </c>
      <c r="I11" s="107" t="str">
        <f>CONCATENATE('Матрица УУД'!A7,'Матрица УУД'!A8,'Матрица УУД'!A9,'Матрица УУД'!A11,'Матрица УУД'!A13,'Матрица УУД'!A32)</f>
        <v>целеполагание, планирование, составление плана и последовательности действий, контроль, оценка, анализ объектов с целью выделения признаков</v>
      </c>
      <c r="J11" s="107" t="s">
        <v>557</v>
      </c>
      <c r="K11" s="92">
        <v>4</v>
      </c>
      <c r="U11" s="109"/>
    </row>
    <row r="12" spans="1:21" s="108" customFormat="1" ht="195" customHeight="1" x14ac:dyDescent="0.25">
      <c r="A12" s="105">
        <v>13</v>
      </c>
      <c r="B12" s="30"/>
      <c r="C12" s="103"/>
      <c r="D12" s="106" t="s">
        <v>48</v>
      </c>
      <c r="E12" s="107" t="s">
        <v>546</v>
      </c>
      <c r="F12" s="107"/>
      <c r="G12" s="117" t="s">
        <v>566</v>
      </c>
      <c r="H12" s="107" t="s">
        <v>547</v>
      </c>
      <c r="I12" s="107" t="str">
        <f>CONCATENATE('Матрица УУД'!A7,'Матрица УУД'!A8,'Матрица УУД'!A9,'Матрица УУД'!A11,'Матрица УУД'!A13,'Матрица УУД'!A20,'Матрица УУД'!A21)</f>
        <v xml:space="preserve">целеполагание, планирование, составление плана и последовательности действий, контроль, оценка, знаково-символические умение структурировать знания, </v>
      </c>
      <c r="J12" s="107" t="s">
        <v>558</v>
      </c>
      <c r="K12" s="92">
        <v>16</v>
      </c>
      <c r="U12" s="109"/>
    </row>
    <row r="13" spans="1:21" s="108" customFormat="1" ht="95.25" customHeight="1" thickBot="1" x14ac:dyDescent="0.3">
      <c r="A13" s="105">
        <v>16</v>
      </c>
      <c r="B13" s="30"/>
      <c r="C13" s="79" t="s">
        <v>21</v>
      </c>
      <c r="D13" s="106" t="s">
        <v>49</v>
      </c>
      <c r="E13" s="107"/>
      <c r="F13" s="107"/>
      <c r="G13" s="107" t="s">
        <v>559</v>
      </c>
      <c r="H13" s="107" t="s">
        <v>41</v>
      </c>
      <c r="I13" s="107" t="str">
        <f>CONCATENATE('Матрица УУД'!A24)</f>
        <v xml:space="preserve">рефлексия способов и условий действия, контроль и оценка процесса и результатов деятельности, </v>
      </c>
      <c r="J13" s="107" t="s">
        <v>455</v>
      </c>
      <c r="K13" s="92">
        <v>5</v>
      </c>
      <c r="U13" s="109"/>
    </row>
    <row r="14" spans="1:21" ht="319.5" customHeight="1" thickBot="1" x14ac:dyDescent="0.35">
      <c r="A14" s="84">
        <v>17</v>
      </c>
      <c r="B14" s="98"/>
      <c r="C14" s="79" t="s">
        <v>7</v>
      </c>
      <c r="D14" s="29" t="s">
        <v>51</v>
      </c>
      <c r="E14" s="83"/>
      <c r="F14" s="82"/>
      <c r="G14" s="82"/>
      <c r="H14" s="82"/>
      <c r="I14" s="82"/>
      <c r="J14" s="93" t="s">
        <v>22</v>
      </c>
      <c r="K14" s="94"/>
      <c r="L14" s="95" t="str">
        <f>CONCATENATE(E5,F5,G5,H5,I5,J5)</f>
        <v xml:space="preserve">Проверить знания по теме  "Информация". Уметь определить источник, приёмник информации и информационный канал связи. Уметь определять отличительные признаки электронного и традиционного письма. Уметь определять причины искажения информации в технике и в природе. Развивать навыки ИКТ-компетентности. Уметь применять универсальные действия для решения учебных задач урока. </v>
      </c>
      <c r="M14" s="95" t="str">
        <f>CONCATENATE(J8,J9,J10,J11,J12,J13)</f>
        <v xml:space="preserve">Определена зона актуального развития Тест 1 . Определена зона ближайшего развития (заполнена схема "Как"). Умеют определять источник, приёмник информации, канал связи. Отличают биологические оттехнических виды каналов. Определены отличительные признаки электронного письма от традиционного письма. Определены причины искажения информации в технике и в природе. Отработаны навыки определения источника, приёмника, канала связи , причин искажения информация в процессе передачи.  </v>
      </c>
    </row>
    <row r="15" spans="1:21" s="91" customFormat="1" ht="63.75" x14ac:dyDescent="0.25">
      <c r="A15" s="84">
        <v>18</v>
      </c>
      <c r="B15" s="99"/>
      <c r="C15" s="79" t="s">
        <v>8</v>
      </c>
      <c r="D15" s="29"/>
      <c r="E15" s="83" t="s">
        <v>561</v>
      </c>
      <c r="F15" s="83"/>
      <c r="G15" s="83"/>
      <c r="H15" s="83"/>
      <c r="I15" s="83"/>
      <c r="J15" s="83"/>
      <c r="K15" s="92"/>
      <c r="U15" s="96" t="s">
        <v>37</v>
      </c>
    </row>
    <row r="16" spans="1:21" x14ac:dyDescent="0.3">
      <c r="U16" s="96" t="s">
        <v>38</v>
      </c>
    </row>
    <row r="17" spans="4:21" x14ac:dyDescent="0.3">
      <c r="U17" s="96" t="s">
        <v>39</v>
      </c>
    </row>
    <row r="18" spans="4:21" x14ac:dyDescent="0.3">
      <c r="U18" s="96" t="s">
        <v>40</v>
      </c>
    </row>
    <row r="29" spans="4:21" x14ac:dyDescent="0.3">
      <c r="D29" s="3"/>
    </row>
  </sheetData>
  <mergeCells count="2">
    <mergeCell ref="E4:L4"/>
    <mergeCell ref="E6:L6"/>
  </mergeCells>
  <dataValidations count="1">
    <dataValidation type="list" showInputMessage="1" showErrorMessage="1" prompt=" - " sqref="G1">
      <formula1>$U$15:$U$18</formula1>
    </dataValidation>
  </dataValidations>
  <hyperlinks>
    <hyperlink ref="C6" r:id="rId1" display="7. Учебно-методический комплекс."/>
  </hyperlinks>
  <pageMargins left="0.14583333333333334" right="1.0416666666666666E-2"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45.140625" style="1" customWidth="1"/>
    <col min="2" max="2" width="60.7109375" style="1" customWidth="1"/>
    <col min="3" max="3" width="55.140625" style="1" customWidth="1"/>
  </cols>
  <sheetData>
    <row r="1" spans="1:3" x14ac:dyDescent="0.25">
      <c r="A1" s="7" t="s">
        <v>26</v>
      </c>
      <c r="B1" s="8" t="s">
        <v>27</v>
      </c>
      <c r="C1" s="8" t="s">
        <v>28</v>
      </c>
    </row>
    <row r="2" spans="1:3" ht="35.1" customHeight="1" x14ac:dyDescent="0.25">
      <c r="A2" s="6" t="s">
        <v>37</v>
      </c>
      <c r="B2" s="10" t="s">
        <v>29</v>
      </c>
      <c r="C2" s="10" t="s">
        <v>30</v>
      </c>
    </row>
    <row r="3" spans="1:3" ht="83.25" customHeight="1" x14ac:dyDescent="0.25">
      <c r="A3" s="9" t="s">
        <v>38</v>
      </c>
      <c r="B3" s="10" t="s">
        <v>31</v>
      </c>
      <c r="C3" s="10" t="s">
        <v>32</v>
      </c>
    </row>
    <row r="4" spans="1:3" ht="68.25" customHeight="1" x14ac:dyDescent="0.25">
      <c r="A4" s="9" t="s">
        <v>39</v>
      </c>
      <c r="B4" s="10" t="s">
        <v>33</v>
      </c>
      <c r="C4" s="10" t="s">
        <v>34</v>
      </c>
    </row>
    <row r="5" spans="1:3" ht="35.1" customHeight="1" x14ac:dyDescent="0.25">
      <c r="A5" s="9" t="s">
        <v>40</v>
      </c>
      <c r="B5" s="10" t="s">
        <v>35</v>
      </c>
      <c r="C5" s="10" t="s">
        <v>36</v>
      </c>
    </row>
    <row r="6" spans="1:3" ht="35.1" customHeight="1" x14ac:dyDescent="0.25"/>
    <row r="7" spans="1:3" ht="35.1" customHeight="1" x14ac:dyDescent="0.25"/>
    <row r="8" spans="1:3" ht="35.1" customHeight="1" x14ac:dyDescent="0.25"/>
    <row r="9" spans="1:3" ht="35.1" customHeight="1" x14ac:dyDescent="0.25"/>
    <row r="10" spans="1:3" ht="35.1"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2" sqref="A2"/>
    </sheetView>
  </sheetViews>
  <sheetFormatPr defaultRowHeight="15" x14ac:dyDescent="0.25"/>
  <cols>
    <col min="1" max="1" width="89.42578125" style="1" customWidth="1"/>
  </cols>
  <sheetData>
    <row r="1" spans="1:1" x14ac:dyDescent="0.25">
      <c r="A1" s="11" t="s">
        <v>42</v>
      </c>
    </row>
    <row r="2" spans="1:1" ht="21" customHeight="1" x14ac:dyDescent="0.25">
      <c r="A2" s="5" t="s">
        <v>183</v>
      </c>
    </row>
    <row r="3" spans="1:1" x14ac:dyDescent="0.25">
      <c r="A3" s="12" t="s">
        <v>184</v>
      </c>
    </row>
    <row r="4" spans="1:1" ht="30" x14ac:dyDescent="0.25">
      <c r="A4" s="4" t="s">
        <v>185</v>
      </c>
    </row>
    <row r="5" spans="1:1" x14ac:dyDescent="0.25">
      <c r="A5" s="4" t="s">
        <v>186</v>
      </c>
    </row>
    <row r="6" spans="1:1" ht="30" x14ac:dyDescent="0.25">
      <c r="A6" s="4" t="s">
        <v>187</v>
      </c>
    </row>
    <row r="7" spans="1:1" ht="45" x14ac:dyDescent="0.25">
      <c r="A7" s="4" t="s">
        <v>188</v>
      </c>
    </row>
    <row r="8" spans="1:1" ht="30" x14ac:dyDescent="0.25">
      <c r="A8" s="5" t="s">
        <v>189</v>
      </c>
    </row>
    <row r="9" spans="1:1" ht="30" x14ac:dyDescent="0.25">
      <c r="A9" s="4" t="s">
        <v>190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16" workbookViewId="0">
      <selection activeCell="A47" sqref="A47"/>
    </sheetView>
  </sheetViews>
  <sheetFormatPr defaultRowHeight="15.75" x14ac:dyDescent="0.25"/>
  <cols>
    <col min="1" max="1" width="53.42578125" style="37" customWidth="1"/>
    <col min="2" max="2" width="14.5703125" style="23" hidden="1" customWidth="1"/>
    <col min="3" max="3" width="78" style="22" customWidth="1"/>
    <col min="4" max="4" width="21.28515625" style="21" customWidth="1"/>
    <col min="5" max="5" width="17.85546875" style="21" customWidth="1"/>
    <col min="6" max="6" width="18.42578125" style="21" customWidth="1"/>
    <col min="7" max="16384" width="9.140625" style="21"/>
  </cols>
  <sheetData>
    <row r="1" spans="1:3" ht="31.5" x14ac:dyDescent="0.25">
      <c r="A1" s="26" t="s">
        <v>150</v>
      </c>
      <c r="B1" s="26" t="s">
        <v>151</v>
      </c>
      <c r="C1" s="26" t="s">
        <v>152</v>
      </c>
    </row>
    <row r="2" spans="1:3" ht="126" x14ac:dyDescent="0.25">
      <c r="A2" s="27" t="s">
        <v>149</v>
      </c>
      <c r="B2" s="31" t="s">
        <v>217</v>
      </c>
      <c r="C2" s="24" t="s">
        <v>167</v>
      </c>
    </row>
    <row r="3" spans="1:3" ht="84" customHeight="1" x14ac:dyDescent="0.25">
      <c r="A3" s="38" t="s">
        <v>456</v>
      </c>
      <c r="B3" s="31" t="s">
        <v>218</v>
      </c>
      <c r="C3" s="25" t="s">
        <v>153</v>
      </c>
    </row>
    <row r="4" spans="1:3" ht="77.25" customHeight="1" x14ac:dyDescent="0.25">
      <c r="A4" s="36" t="s">
        <v>457</v>
      </c>
      <c r="B4" s="31" t="s">
        <v>219</v>
      </c>
      <c r="C4" s="24" t="s">
        <v>154</v>
      </c>
    </row>
    <row r="5" spans="1:3" ht="31.5" x14ac:dyDescent="0.25">
      <c r="A5" s="36" t="s">
        <v>458</v>
      </c>
      <c r="B5" s="31" t="s">
        <v>220</v>
      </c>
      <c r="C5" s="24" t="s">
        <v>155</v>
      </c>
    </row>
    <row r="6" spans="1:3" ht="31.5" x14ac:dyDescent="0.25">
      <c r="A6" s="33" t="s">
        <v>156</v>
      </c>
      <c r="B6" s="34" t="s">
        <v>221</v>
      </c>
      <c r="C6" s="35" t="s">
        <v>157</v>
      </c>
    </row>
    <row r="7" spans="1:3" ht="36" customHeight="1" x14ac:dyDescent="0.25">
      <c r="A7" s="39" t="s">
        <v>459</v>
      </c>
      <c r="B7" s="34" t="s">
        <v>222</v>
      </c>
      <c r="C7" s="35" t="s">
        <v>158</v>
      </c>
    </row>
    <row r="8" spans="1:3" ht="33" customHeight="1" x14ac:dyDescent="0.25">
      <c r="A8" s="39" t="s">
        <v>460</v>
      </c>
      <c r="B8" s="34" t="s">
        <v>223</v>
      </c>
      <c r="C8" s="35" t="s">
        <v>159</v>
      </c>
    </row>
    <row r="9" spans="1:3" ht="51" customHeight="1" x14ac:dyDescent="0.25">
      <c r="A9" s="39" t="s">
        <v>461</v>
      </c>
      <c r="B9" s="34" t="s">
        <v>224</v>
      </c>
      <c r="C9" s="35" t="s">
        <v>160</v>
      </c>
    </row>
    <row r="10" spans="1:3" ht="31.5" x14ac:dyDescent="0.25">
      <c r="A10" s="39" t="s">
        <v>462</v>
      </c>
      <c r="B10" s="34" t="s">
        <v>225</v>
      </c>
      <c r="C10" s="35" t="s">
        <v>161</v>
      </c>
    </row>
    <row r="11" spans="1:3" ht="31.5" customHeight="1" x14ac:dyDescent="0.25">
      <c r="A11" s="39" t="s">
        <v>463</v>
      </c>
      <c r="B11" s="34" t="s">
        <v>226</v>
      </c>
      <c r="C11" s="35" t="s">
        <v>162</v>
      </c>
    </row>
    <row r="12" spans="1:3" ht="30" customHeight="1" x14ac:dyDescent="0.25">
      <c r="A12" s="39" t="s">
        <v>464</v>
      </c>
      <c r="B12" s="34" t="s">
        <v>227</v>
      </c>
      <c r="C12" s="35" t="s">
        <v>163</v>
      </c>
    </row>
    <row r="13" spans="1:3" ht="31.5" x14ac:dyDescent="0.25">
      <c r="A13" s="39" t="s">
        <v>465</v>
      </c>
      <c r="B13" s="34" t="s">
        <v>228</v>
      </c>
      <c r="C13" s="35" t="s">
        <v>164</v>
      </c>
    </row>
    <row r="14" spans="1:3" ht="48" customHeight="1" x14ac:dyDescent="0.25">
      <c r="A14" s="39" t="s">
        <v>466</v>
      </c>
      <c r="B14" s="34" t="s">
        <v>229</v>
      </c>
      <c r="C14" s="35" t="s">
        <v>165</v>
      </c>
    </row>
    <row r="15" spans="1:3" ht="47.25" x14ac:dyDescent="0.25">
      <c r="A15" s="44" t="s">
        <v>166</v>
      </c>
      <c r="B15" s="41" t="s">
        <v>230</v>
      </c>
      <c r="C15" s="42" t="s">
        <v>182</v>
      </c>
    </row>
    <row r="16" spans="1:3" x14ac:dyDescent="0.25">
      <c r="A16" s="40" t="s">
        <v>168</v>
      </c>
      <c r="B16" s="41" t="s">
        <v>231</v>
      </c>
      <c r="C16" s="42"/>
    </row>
    <row r="17" spans="1:3" ht="33" customHeight="1" x14ac:dyDescent="0.25">
      <c r="A17" s="43" t="s">
        <v>467</v>
      </c>
      <c r="B17" s="41" t="s">
        <v>232</v>
      </c>
      <c r="C17" s="42"/>
    </row>
    <row r="18" spans="1:3" x14ac:dyDescent="0.25">
      <c r="A18" s="43" t="s">
        <v>468</v>
      </c>
      <c r="B18" s="41" t="s">
        <v>233</v>
      </c>
      <c r="C18" s="42"/>
    </row>
    <row r="19" spans="1:3" x14ac:dyDescent="0.25">
      <c r="A19" s="43" t="s">
        <v>469</v>
      </c>
      <c r="B19" s="41" t="s">
        <v>234</v>
      </c>
      <c r="C19" s="42" t="s">
        <v>169</v>
      </c>
    </row>
    <row r="20" spans="1:3" ht="63" x14ac:dyDescent="0.25">
      <c r="A20" s="43" t="s">
        <v>170</v>
      </c>
      <c r="B20" s="41" t="s">
        <v>235</v>
      </c>
      <c r="C20" s="42" t="s">
        <v>171</v>
      </c>
    </row>
    <row r="21" spans="1:3" x14ac:dyDescent="0.25">
      <c r="A21" s="43" t="s">
        <v>470</v>
      </c>
      <c r="B21" s="41" t="s">
        <v>236</v>
      </c>
      <c r="C21" s="42"/>
    </row>
    <row r="22" spans="1:3" ht="36" customHeight="1" x14ac:dyDescent="0.25">
      <c r="A22" s="43" t="s">
        <v>471</v>
      </c>
      <c r="B22" s="41" t="s">
        <v>237</v>
      </c>
      <c r="C22" s="42"/>
    </row>
    <row r="23" spans="1:3" ht="33" customHeight="1" x14ac:dyDescent="0.25">
      <c r="A23" s="43" t="s">
        <v>472</v>
      </c>
      <c r="B23" s="41" t="s">
        <v>238</v>
      </c>
      <c r="C23" s="42"/>
    </row>
    <row r="24" spans="1:3" ht="36" customHeight="1" x14ac:dyDescent="0.25">
      <c r="A24" s="43" t="s">
        <v>473</v>
      </c>
      <c r="B24" s="41" t="s">
        <v>239</v>
      </c>
      <c r="C24" s="42"/>
    </row>
    <row r="25" spans="1:3" ht="32.25" customHeight="1" x14ac:dyDescent="0.25">
      <c r="A25" s="43" t="s">
        <v>474</v>
      </c>
      <c r="B25" s="41" t="s">
        <v>240</v>
      </c>
      <c r="C25" s="42"/>
    </row>
    <row r="26" spans="1:3" ht="30.75" customHeight="1" x14ac:dyDescent="0.25">
      <c r="A26" s="43" t="s">
        <v>475</v>
      </c>
      <c r="B26" s="41" t="s">
        <v>241</v>
      </c>
      <c r="C26" s="42"/>
    </row>
    <row r="27" spans="1:3" ht="34.5" customHeight="1" x14ac:dyDescent="0.25">
      <c r="A27" s="43" t="s">
        <v>476</v>
      </c>
      <c r="B27" s="41" t="s">
        <v>242</v>
      </c>
      <c r="C27" s="42"/>
    </row>
    <row r="28" spans="1:3" ht="45.75" customHeight="1" x14ac:dyDescent="0.25">
      <c r="A28" s="43" t="s">
        <v>477</v>
      </c>
      <c r="B28" s="41" t="s">
        <v>243</v>
      </c>
      <c r="C28" s="42"/>
    </row>
    <row r="29" spans="1:3" ht="31.5" customHeight="1" x14ac:dyDescent="0.25">
      <c r="A29" s="43" t="s">
        <v>478</v>
      </c>
      <c r="B29" s="41" t="s">
        <v>244</v>
      </c>
      <c r="C29" s="42"/>
    </row>
    <row r="30" spans="1:3" ht="63" x14ac:dyDescent="0.25">
      <c r="A30" s="43" t="s">
        <v>479</v>
      </c>
      <c r="B30" s="41" t="s">
        <v>245</v>
      </c>
      <c r="C30" s="42" t="s">
        <v>172</v>
      </c>
    </row>
    <row r="31" spans="1:3" x14ac:dyDescent="0.25">
      <c r="A31" s="40" t="s">
        <v>173</v>
      </c>
      <c r="B31" s="41" t="s">
        <v>246</v>
      </c>
      <c r="C31" s="42"/>
    </row>
    <row r="32" spans="1:3" x14ac:dyDescent="0.25">
      <c r="A32" s="43" t="s">
        <v>174</v>
      </c>
      <c r="B32" s="41" t="s">
        <v>247</v>
      </c>
      <c r="C32" s="42"/>
    </row>
    <row r="33" spans="1:3" ht="47.25" x14ac:dyDescent="0.25">
      <c r="A33" s="43" t="s">
        <v>480</v>
      </c>
      <c r="B33" s="41" t="s">
        <v>248</v>
      </c>
      <c r="C33" s="42"/>
    </row>
    <row r="34" spans="1:3" ht="31.5" x14ac:dyDescent="0.25">
      <c r="A34" s="43" t="s">
        <v>481</v>
      </c>
      <c r="B34" s="41" t="s">
        <v>249</v>
      </c>
      <c r="C34" s="42"/>
    </row>
    <row r="35" spans="1:3" x14ac:dyDescent="0.25">
      <c r="A35" s="43" t="s">
        <v>482</v>
      </c>
      <c r="B35" s="41" t="s">
        <v>250</v>
      </c>
      <c r="C35" s="42"/>
    </row>
    <row r="36" spans="1:3" ht="47.25" x14ac:dyDescent="0.25">
      <c r="A36" s="43" t="s">
        <v>483</v>
      </c>
      <c r="B36" s="41" t="s">
        <v>251</v>
      </c>
      <c r="C36" s="42"/>
    </row>
    <row r="37" spans="1:3" x14ac:dyDescent="0.25">
      <c r="A37" s="43" t="s">
        <v>484</v>
      </c>
      <c r="B37" s="41" t="s">
        <v>252</v>
      </c>
      <c r="C37" s="42"/>
    </row>
    <row r="38" spans="1:3" x14ac:dyDescent="0.25">
      <c r="A38" s="40" t="s">
        <v>175</v>
      </c>
      <c r="B38" s="41" t="s">
        <v>253</v>
      </c>
      <c r="C38" s="42"/>
    </row>
    <row r="39" spans="1:3" x14ac:dyDescent="0.25">
      <c r="A39" s="43" t="s">
        <v>485</v>
      </c>
      <c r="B39" s="41" t="s">
        <v>254</v>
      </c>
      <c r="C39" s="42"/>
    </row>
    <row r="40" spans="1:3" ht="31.5" x14ac:dyDescent="0.25">
      <c r="A40" s="43" t="s">
        <v>486</v>
      </c>
      <c r="B40" s="41" t="s">
        <v>255</v>
      </c>
      <c r="C40" s="42"/>
    </row>
    <row r="41" spans="1:3" ht="78.75" x14ac:dyDescent="0.25">
      <c r="A41" s="45" t="s">
        <v>177</v>
      </c>
      <c r="B41" s="46" t="s">
        <v>256</v>
      </c>
      <c r="C41" s="47" t="s">
        <v>176</v>
      </c>
    </row>
    <row r="42" spans="1:3" ht="31.5" x14ac:dyDescent="0.25">
      <c r="A42" s="48" t="s">
        <v>487</v>
      </c>
      <c r="B42" s="46" t="s">
        <v>257</v>
      </c>
      <c r="C42" s="47" t="s">
        <v>178</v>
      </c>
    </row>
    <row r="43" spans="1:3" x14ac:dyDescent="0.25">
      <c r="A43" s="48" t="s">
        <v>488</v>
      </c>
      <c r="B43" s="46" t="s">
        <v>258</v>
      </c>
      <c r="C43" s="47" t="s">
        <v>179</v>
      </c>
    </row>
    <row r="44" spans="1:3" ht="31.5" x14ac:dyDescent="0.25">
      <c r="A44" s="48" t="s">
        <v>489</v>
      </c>
      <c r="B44" s="46" t="s">
        <v>259</v>
      </c>
      <c r="C44" s="47" t="s">
        <v>180</v>
      </c>
    </row>
    <row r="45" spans="1:3" x14ac:dyDescent="0.25">
      <c r="A45" s="48" t="s">
        <v>490</v>
      </c>
      <c r="B45" s="46" t="s">
        <v>260</v>
      </c>
      <c r="C45" s="47" t="s">
        <v>181</v>
      </c>
    </row>
    <row r="46" spans="1:3" ht="47.25" x14ac:dyDescent="0.25">
      <c r="A46" s="48" t="s">
        <v>491</v>
      </c>
      <c r="B46" s="46" t="s">
        <v>261</v>
      </c>
      <c r="C46" s="47"/>
    </row>
    <row r="47" spans="1:3" ht="63" x14ac:dyDescent="0.25">
      <c r="A47" s="48" t="s">
        <v>492</v>
      </c>
      <c r="B47" s="46" t="s">
        <v>262</v>
      </c>
      <c r="C47" s="47"/>
    </row>
    <row r="51" spans="2:2" x14ac:dyDescent="0.25">
      <c r="B51" s="32"/>
    </row>
  </sheetData>
  <pageMargins left="0.70866141732283472" right="0.70866141732283472" top="0.74803149606299213" bottom="0.74803149606299213" header="0.31496062992125984" footer="0.31496062992125984"/>
  <pageSetup paperSize="9" orientation="landscape" r:id="rId1"/>
  <headerFooter>
    <oddHeader>&amp;CБурданова Людмила Юрьевна, старший методист ЦРО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topLeftCell="A59" workbookViewId="0">
      <selection activeCell="B69" sqref="B69"/>
    </sheetView>
  </sheetViews>
  <sheetFormatPr defaultColWidth="22.7109375" defaultRowHeight="15" x14ac:dyDescent="0.25"/>
  <cols>
    <col min="1" max="1" width="12.7109375" style="1" customWidth="1"/>
    <col min="2" max="2" width="42" style="1" customWidth="1"/>
    <col min="3" max="3" width="22.7109375" style="1" customWidth="1"/>
    <col min="4" max="4" width="22.7109375" style="1" hidden="1" customWidth="1"/>
    <col min="5" max="16384" width="22.7109375" style="1"/>
  </cols>
  <sheetData>
    <row r="1" spans="1:19" ht="45" x14ac:dyDescent="0.25">
      <c r="A1" s="13" t="s">
        <v>52</v>
      </c>
      <c r="B1" s="13" t="s">
        <v>53</v>
      </c>
      <c r="C1" s="13" t="s">
        <v>54</v>
      </c>
      <c r="D1" s="13" t="s">
        <v>54</v>
      </c>
      <c r="E1" s="20" t="s">
        <v>55</v>
      </c>
      <c r="F1" s="20" t="s">
        <v>56</v>
      </c>
      <c r="G1" s="20" t="s">
        <v>57</v>
      </c>
      <c r="H1" s="20" t="s">
        <v>58</v>
      </c>
      <c r="I1" s="20" t="s">
        <v>59</v>
      </c>
      <c r="J1" s="20" t="s">
        <v>60</v>
      </c>
      <c r="K1" s="20" t="s">
        <v>61</v>
      </c>
      <c r="L1" s="20" t="s">
        <v>62</v>
      </c>
      <c r="M1" s="20" t="s">
        <v>63</v>
      </c>
      <c r="N1" s="20" t="s">
        <v>64</v>
      </c>
      <c r="O1" s="20" t="s">
        <v>65</v>
      </c>
      <c r="P1" s="20" t="s">
        <v>66</v>
      </c>
      <c r="Q1" s="20" t="s">
        <v>67</v>
      </c>
      <c r="R1" s="20" t="s">
        <v>68</v>
      </c>
      <c r="S1" s="20" t="s">
        <v>69</v>
      </c>
    </row>
    <row r="2" spans="1:19" ht="65.099999999999994" customHeight="1" x14ac:dyDescent="0.25">
      <c r="A2" s="11">
        <v>1</v>
      </c>
      <c r="B2" s="14" t="s">
        <v>70</v>
      </c>
      <c r="C2" s="15"/>
      <c r="D2" s="13" t="s">
        <v>71</v>
      </c>
      <c r="E2" s="16">
        <v>1</v>
      </c>
      <c r="F2" s="16">
        <v>1</v>
      </c>
      <c r="G2" s="16">
        <v>0</v>
      </c>
      <c r="H2" s="16">
        <v>0</v>
      </c>
      <c r="I2" s="16">
        <v>0</v>
      </c>
      <c r="J2" s="16">
        <v>0</v>
      </c>
      <c r="K2" s="16">
        <v>0</v>
      </c>
      <c r="L2" s="16">
        <v>0</v>
      </c>
      <c r="M2" s="16">
        <v>0</v>
      </c>
      <c r="N2" s="16">
        <v>0</v>
      </c>
      <c r="O2" s="16">
        <v>0</v>
      </c>
      <c r="P2" s="16">
        <v>0</v>
      </c>
      <c r="Q2" s="16">
        <v>0</v>
      </c>
      <c r="R2" s="16">
        <v>0</v>
      </c>
      <c r="S2" s="16">
        <v>0</v>
      </c>
    </row>
    <row r="3" spans="1:19" ht="65.099999999999994" customHeight="1" x14ac:dyDescent="0.25">
      <c r="A3" s="11">
        <v>2</v>
      </c>
      <c r="B3" s="15" t="s">
        <v>72</v>
      </c>
      <c r="C3" s="15"/>
      <c r="D3" s="13" t="s">
        <v>71</v>
      </c>
      <c r="E3" s="16">
        <v>1</v>
      </c>
      <c r="F3" s="16">
        <v>1</v>
      </c>
      <c r="G3" s="16">
        <v>0</v>
      </c>
      <c r="H3" s="16">
        <v>0</v>
      </c>
      <c r="I3" s="16">
        <v>0</v>
      </c>
      <c r="J3" s="16">
        <v>0</v>
      </c>
      <c r="K3" s="16">
        <v>0</v>
      </c>
      <c r="L3" s="16">
        <v>0</v>
      </c>
      <c r="M3" s="16">
        <v>0</v>
      </c>
      <c r="N3" s="16">
        <v>0</v>
      </c>
      <c r="O3" s="16">
        <v>0</v>
      </c>
      <c r="P3" s="16">
        <v>0</v>
      </c>
      <c r="Q3" s="16">
        <v>0</v>
      </c>
      <c r="R3" s="16">
        <v>0</v>
      </c>
      <c r="S3" s="16">
        <v>0</v>
      </c>
    </row>
    <row r="4" spans="1:19" ht="65.099999999999994" customHeight="1" x14ac:dyDescent="0.25">
      <c r="A4" s="11">
        <v>3</v>
      </c>
      <c r="B4" s="15" t="s">
        <v>73</v>
      </c>
      <c r="C4" s="15"/>
      <c r="D4" s="13" t="s">
        <v>74</v>
      </c>
      <c r="E4" s="16">
        <v>1</v>
      </c>
      <c r="F4" s="16">
        <v>1</v>
      </c>
      <c r="G4" s="16">
        <v>0</v>
      </c>
      <c r="H4" s="16">
        <v>0</v>
      </c>
      <c r="I4" s="16">
        <v>0</v>
      </c>
      <c r="J4" s="16">
        <v>0</v>
      </c>
      <c r="K4" s="16">
        <v>0</v>
      </c>
      <c r="L4" s="16">
        <v>0</v>
      </c>
      <c r="M4" s="16">
        <v>0</v>
      </c>
      <c r="N4" s="16">
        <v>0</v>
      </c>
      <c r="O4" s="16">
        <v>0</v>
      </c>
      <c r="P4" s="16">
        <v>0</v>
      </c>
      <c r="Q4" s="16">
        <v>0</v>
      </c>
      <c r="R4" s="16">
        <v>0</v>
      </c>
      <c r="S4" s="16">
        <v>0</v>
      </c>
    </row>
    <row r="5" spans="1:19" ht="65.099999999999994" customHeight="1" x14ac:dyDescent="0.25">
      <c r="A5" s="11">
        <v>4</v>
      </c>
      <c r="B5" s="15" t="s">
        <v>75</v>
      </c>
      <c r="C5" s="15"/>
      <c r="D5" s="13" t="s">
        <v>76</v>
      </c>
      <c r="E5" s="16">
        <v>1</v>
      </c>
      <c r="F5" s="16">
        <v>1</v>
      </c>
      <c r="G5" s="16">
        <v>0</v>
      </c>
      <c r="H5" s="16">
        <v>0</v>
      </c>
      <c r="I5" s="16">
        <v>0</v>
      </c>
      <c r="J5" s="16">
        <v>0</v>
      </c>
      <c r="K5" s="16">
        <v>0</v>
      </c>
      <c r="L5" s="16">
        <v>0</v>
      </c>
      <c r="M5" s="16">
        <v>0</v>
      </c>
      <c r="N5" s="16">
        <v>0</v>
      </c>
      <c r="O5" s="16">
        <v>0</v>
      </c>
      <c r="P5" s="16">
        <v>0</v>
      </c>
      <c r="Q5" s="16">
        <v>0</v>
      </c>
      <c r="R5" s="16">
        <v>0</v>
      </c>
      <c r="S5" s="16">
        <v>0</v>
      </c>
    </row>
    <row r="6" spans="1:19" ht="65.099999999999994" customHeight="1" x14ac:dyDescent="0.25">
      <c r="A6" s="11">
        <v>5</v>
      </c>
      <c r="B6" s="15" t="s">
        <v>77</v>
      </c>
      <c r="C6" s="15"/>
      <c r="D6" s="13" t="s">
        <v>76</v>
      </c>
      <c r="E6" s="16">
        <v>1</v>
      </c>
      <c r="F6" s="16">
        <v>1</v>
      </c>
      <c r="G6" s="16">
        <v>0</v>
      </c>
      <c r="H6" s="16">
        <v>0</v>
      </c>
      <c r="I6" s="16">
        <v>0</v>
      </c>
      <c r="J6" s="16">
        <v>0</v>
      </c>
      <c r="K6" s="16">
        <v>0</v>
      </c>
      <c r="L6" s="16">
        <v>0</v>
      </c>
      <c r="M6" s="16">
        <v>0</v>
      </c>
      <c r="N6" s="16">
        <v>0</v>
      </c>
      <c r="O6" s="16">
        <v>0</v>
      </c>
      <c r="P6" s="16">
        <v>0</v>
      </c>
      <c r="Q6" s="16">
        <v>0</v>
      </c>
      <c r="R6" s="16">
        <v>0</v>
      </c>
      <c r="S6" s="16">
        <v>0</v>
      </c>
    </row>
    <row r="7" spans="1:19" ht="65.099999999999994" customHeight="1" x14ac:dyDescent="0.25">
      <c r="A7" s="11">
        <v>6</v>
      </c>
      <c r="B7" s="15" t="s">
        <v>78</v>
      </c>
      <c r="C7" s="15"/>
      <c r="D7" s="13" t="s">
        <v>79</v>
      </c>
      <c r="E7" s="16">
        <v>1</v>
      </c>
      <c r="F7" s="16">
        <v>1</v>
      </c>
      <c r="G7" s="16">
        <v>0</v>
      </c>
      <c r="H7" s="16">
        <v>0</v>
      </c>
      <c r="I7" s="16">
        <v>0</v>
      </c>
      <c r="J7" s="16">
        <v>0</v>
      </c>
      <c r="K7" s="16">
        <v>0</v>
      </c>
      <c r="L7" s="16">
        <v>0</v>
      </c>
      <c r="M7" s="16">
        <v>0</v>
      </c>
      <c r="N7" s="16">
        <v>0</v>
      </c>
      <c r="O7" s="16">
        <v>0</v>
      </c>
      <c r="P7" s="16">
        <v>0</v>
      </c>
      <c r="Q7" s="16">
        <v>0</v>
      </c>
      <c r="R7" s="16">
        <v>0</v>
      </c>
      <c r="S7" s="16">
        <v>0</v>
      </c>
    </row>
    <row r="8" spans="1:19" ht="65.099999999999994" customHeight="1" x14ac:dyDescent="0.25">
      <c r="A8" s="11">
        <v>7</v>
      </c>
      <c r="B8" s="15" t="s">
        <v>80</v>
      </c>
      <c r="C8" s="15"/>
      <c r="D8" s="13" t="s">
        <v>81</v>
      </c>
      <c r="E8" s="16">
        <v>1</v>
      </c>
      <c r="F8" s="16">
        <v>1</v>
      </c>
      <c r="G8" s="16">
        <v>0</v>
      </c>
      <c r="H8" s="16">
        <v>0</v>
      </c>
      <c r="I8" s="16">
        <v>0</v>
      </c>
      <c r="J8" s="16">
        <v>0</v>
      </c>
      <c r="K8" s="16">
        <v>0</v>
      </c>
      <c r="L8" s="16">
        <v>0</v>
      </c>
      <c r="M8" s="16">
        <v>0</v>
      </c>
      <c r="N8" s="16">
        <v>0</v>
      </c>
      <c r="O8" s="16">
        <v>0</v>
      </c>
      <c r="P8" s="16">
        <v>0</v>
      </c>
      <c r="Q8" s="16">
        <v>0</v>
      </c>
      <c r="R8" s="16">
        <v>0</v>
      </c>
      <c r="S8" s="16">
        <v>0</v>
      </c>
    </row>
    <row r="9" spans="1:19" ht="65.099999999999994" customHeight="1" x14ac:dyDescent="0.25">
      <c r="A9" s="11">
        <v>8</v>
      </c>
      <c r="B9" s="49" t="s">
        <v>195</v>
      </c>
      <c r="C9" s="15"/>
      <c r="D9" s="13"/>
      <c r="E9" s="16">
        <v>1</v>
      </c>
      <c r="F9" s="16">
        <v>1</v>
      </c>
      <c r="G9" s="16">
        <v>0</v>
      </c>
      <c r="H9" s="16">
        <v>0</v>
      </c>
      <c r="I9" s="16">
        <v>0</v>
      </c>
      <c r="J9" s="16">
        <v>0</v>
      </c>
      <c r="K9" s="16">
        <v>0</v>
      </c>
      <c r="L9" s="16">
        <v>0</v>
      </c>
      <c r="M9" s="16">
        <v>0</v>
      </c>
      <c r="N9" s="16">
        <v>0</v>
      </c>
      <c r="O9" s="16">
        <v>0</v>
      </c>
      <c r="P9" s="16">
        <v>0</v>
      </c>
      <c r="Q9" s="16">
        <v>0</v>
      </c>
      <c r="R9" s="16">
        <v>0</v>
      </c>
      <c r="S9" s="16">
        <v>0</v>
      </c>
    </row>
    <row r="10" spans="1:19" ht="65.099999999999994" customHeight="1" x14ac:dyDescent="0.25">
      <c r="A10" s="11">
        <v>9</v>
      </c>
      <c r="B10" s="15" t="s">
        <v>82</v>
      </c>
      <c r="C10" s="15"/>
      <c r="D10" s="13" t="s">
        <v>83</v>
      </c>
      <c r="E10" s="16">
        <v>1</v>
      </c>
      <c r="F10" s="16">
        <v>0</v>
      </c>
      <c r="G10" s="16">
        <v>0</v>
      </c>
      <c r="H10" s="16">
        <v>0</v>
      </c>
      <c r="I10" s="16">
        <v>0</v>
      </c>
      <c r="J10" s="16">
        <v>0</v>
      </c>
      <c r="K10" s="16">
        <v>0</v>
      </c>
      <c r="L10" s="16">
        <v>1</v>
      </c>
      <c r="M10" s="16">
        <v>1</v>
      </c>
      <c r="N10" s="16">
        <v>1</v>
      </c>
      <c r="O10" s="16">
        <v>1</v>
      </c>
      <c r="P10" s="16">
        <v>0</v>
      </c>
      <c r="Q10" s="16">
        <v>0</v>
      </c>
      <c r="R10" s="16">
        <v>0</v>
      </c>
      <c r="S10" s="16">
        <v>0</v>
      </c>
    </row>
    <row r="11" spans="1:19" ht="65.099999999999994" customHeight="1" x14ac:dyDescent="0.25">
      <c r="A11" s="11">
        <v>10</v>
      </c>
      <c r="B11" s="15" t="s">
        <v>84</v>
      </c>
      <c r="C11" s="15"/>
      <c r="D11" s="13" t="s">
        <v>85</v>
      </c>
      <c r="E11" s="16">
        <v>1</v>
      </c>
      <c r="F11" s="16">
        <v>0</v>
      </c>
      <c r="G11" s="16">
        <v>0</v>
      </c>
      <c r="H11" s="16">
        <v>0</v>
      </c>
      <c r="I11" s="16">
        <v>0</v>
      </c>
      <c r="J11" s="16">
        <v>0</v>
      </c>
      <c r="K11" s="16">
        <v>0</v>
      </c>
      <c r="L11" s="16">
        <v>1</v>
      </c>
      <c r="M11" s="16">
        <v>1</v>
      </c>
      <c r="N11" s="16">
        <v>1</v>
      </c>
      <c r="O11" s="16">
        <v>1</v>
      </c>
      <c r="P11" s="16">
        <v>0</v>
      </c>
      <c r="Q11" s="16">
        <v>0</v>
      </c>
      <c r="R11" s="16">
        <v>0</v>
      </c>
      <c r="S11" s="16">
        <v>0</v>
      </c>
    </row>
    <row r="12" spans="1:19" ht="65.099999999999994" customHeight="1" x14ac:dyDescent="0.25">
      <c r="A12" s="11">
        <v>11</v>
      </c>
      <c r="B12" s="15" t="s">
        <v>86</v>
      </c>
      <c r="C12" s="15"/>
      <c r="D12" s="13" t="s">
        <v>87</v>
      </c>
      <c r="E12" s="16">
        <v>1</v>
      </c>
      <c r="F12" s="16">
        <v>0</v>
      </c>
      <c r="G12" s="16">
        <v>0</v>
      </c>
      <c r="H12" s="16">
        <v>0</v>
      </c>
      <c r="I12" s="16">
        <v>0</v>
      </c>
      <c r="J12" s="16">
        <v>0</v>
      </c>
      <c r="K12" s="16">
        <v>0</v>
      </c>
      <c r="L12" s="16">
        <v>1</v>
      </c>
      <c r="M12" s="16">
        <v>1</v>
      </c>
      <c r="N12" s="16">
        <v>1</v>
      </c>
      <c r="O12" s="16">
        <v>1</v>
      </c>
      <c r="P12" s="16">
        <v>0</v>
      </c>
      <c r="Q12" s="16">
        <v>0</v>
      </c>
      <c r="R12" s="16">
        <v>0</v>
      </c>
      <c r="S12" s="16">
        <v>0</v>
      </c>
    </row>
    <row r="13" spans="1:19" ht="65.099999999999994" customHeight="1" x14ac:dyDescent="0.25">
      <c r="A13" s="11">
        <v>12</v>
      </c>
      <c r="B13" s="15" t="s">
        <v>88</v>
      </c>
      <c r="C13" s="15"/>
      <c r="D13" s="13" t="s">
        <v>89</v>
      </c>
      <c r="E13" s="17">
        <v>1</v>
      </c>
      <c r="F13" s="17">
        <v>0</v>
      </c>
      <c r="G13" s="17">
        <v>0</v>
      </c>
      <c r="H13" s="17">
        <v>0</v>
      </c>
      <c r="I13" s="17">
        <v>0</v>
      </c>
      <c r="J13" s="17">
        <v>0</v>
      </c>
      <c r="K13" s="17">
        <v>0</v>
      </c>
      <c r="L13" s="17">
        <v>1</v>
      </c>
      <c r="M13" s="17">
        <v>1</v>
      </c>
      <c r="N13" s="17">
        <v>1</v>
      </c>
      <c r="O13" s="17">
        <v>1</v>
      </c>
      <c r="P13" s="17">
        <v>0</v>
      </c>
      <c r="Q13" s="17">
        <v>0</v>
      </c>
      <c r="R13" s="17">
        <v>0</v>
      </c>
      <c r="S13" s="17">
        <v>0</v>
      </c>
    </row>
    <row r="14" spans="1:19" ht="27" customHeight="1" x14ac:dyDescent="0.25">
      <c r="A14" s="11">
        <v>13</v>
      </c>
      <c r="B14" s="51" t="s">
        <v>201</v>
      </c>
      <c r="C14" s="15"/>
      <c r="D14" s="13"/>
      <c r="E14" s="17">
        <v>1</v>
      </c>
      <c r="F14" s="17">
        <v>0</v>
      </c>
      <c r="G14" s="17">
        <v>0</v>
      </c>
      <c r="H14" s="17">
        <v>0</v>
      </c>
      <c r="I14" s="17">
        <v>0</v>
      </c>
      <c r="J14" s="17">
        <v>0</v>
      </c>
      <c r="K14" s="17">
        <v>0</v>
      </c>
      <c r="L14" s="17">
        <v>1</v>
      </c>
      <c r="M14" s="17">
        <v>1</v>
      </c>
      <c r="N14" s="17">
        <v>1</v>
      </c>
      <c r="O14" s="17">
        <v>1</v>
      </c>
      <c r="P14" s="17">
        <v>0</v>
      </c>
      <c r="Q14" s="17">
        <v>0</v>
      </c>
      <c r="R14" s="17">
        <v>0</v>
      </c>
      <c r="S14" s="17">
        <v>0</v>
      </c>
    </row>
    <row r="15" spans="1:19" ht="65.099999999999994" customHeight="1" x14ac:dyDescent="0.25">
      <c r="A15" s="11">
        <v>14</v>
      </c>
      <c r="B15" s="51" t="s">
        <v>202</v>
      </c>
      <c r="C15" s="15"/>
      <c r="D15" s="13" t="s">
        <v>91</v>
      </c>
      <c r="E15" s="16">
        <v>1</v>
      </c>
      <c r="F15" s="16">
        <v>0</v>
      </c>
      <c r="G15" s="16">
        <v>0</v>
      </c>
      <c r="H15" s="16">
        <v>0</v>
      </c>
      <c r="I15" s="16">
        <v>0</v>
      </c>
      <c r="J15" s="16">
        <v>0</v>
      </c>
      <c r="K15" s="16">
        <v>0</v>
      </c>
      <c r="L15" s="16">
        <v>1</v>
      </c>
      <c r="M15" s="16">
        <v>1</v>
      </c>
      <c r="N15" s="16">
        <v>1</v>
      </c>
      <c r="O15" s="16">
        <v>1</v>
      </c>
      <c r="P15" s="16">
        <v>0</v>
      </c>
      <c r="Q15" s="16">
        <v>0</v>
      </c>
      <c r="R15" s="16">
        <v>0</v>
      </c>
      <c r="S15" s="16">
        <v>0</v>
      </c>
    </row>
    <row r="16" spans="1:19" ht="65.099999999999994" customHeight="1" x14ac:dyDescent="0.25">
      <c r="A16" s="11">
        <v>15</v>
      </c>
      <c r="B16" s="15" t="s">
        <v>90</v>
      </c>
      <c r="C16" s="15"/>
      <c r="D16" s="13"/>
      <c r="E16" s="16">
        <v>0</v>
      </c>
      <c r="F16" s="16">
        <v>0</v>
      </c>
      <c r="G16" s="16">
        <v>1</v>
      </c>
      <c r="H16" s="16">
        <v>1</v>
      </c>
      <c r="I16" s="16">
        <v>1</v>
      </c>
      <c r="J16" s="16">
        <v>1</v>
      </c>
      <c r="K16" s="16">
        <v>0</v>
      </c>
      <c r="L16" s="16">
        <v>0</v>
      </c>
      <c r="M16" s="16">
        <v>0</v>
      </c>
      <c r="N16" s="16">
        <v>0</v>
      </c>
      <c r="O16" s="16">
        <v>0</v>
      </c>
      <c r="P16" s="16">
        <v>1</v>
      </c>
      <c r="Q16" s="16">
        <v>1</v>
      </c>
      <c r="R16" s="16">
        <v>1</v>
      </c>
      <c r="S16" s="16">
        <v>0</v>
      </c>
    </row>
    <row r="17" spans="1:19" ht="65.099999999999994" customHeight="1" x14ac:dyDescent="0.25">
      <c r="A17" s="11">
        <v>16</v>
      </c>
      <c r="B17" s="14" t="s">
        <v>92</v>
      </c>
      <c r="C17" s="14"/>
      <c r="D17" s="13" t="s">
        <v>91</v>
      </c>
      <c r="E17" s="16">
        <v>0</v>
      </c>
      <c r="F17" s="16">
        <v>0</v>
      </c>
      <c r="G17" s="16">
        <v>1</v>
      </c>
      <c r="H17" s="16">
        <v>1</v>
      </c>
      <c r="I17" s="16">
        <v>1</v>
      </c>
      <c r="J17" s="16">
        <v>1</v>
      </c>
      <c r="K17" s="16">
        <v>0</v>
      </c>
      <c r="L17" s="16">
        <v>0</v>
      </c>
      <c r="M17" s="16">
        <v>0</v>
      </c>
      <c r="N17" s="16">
        <v>0</v>
      </c>
      <c r="O17" s="16">
        <v>0</v>
      </c>
      <c r="P17" s="16">
        <v>1</v>
      </c>
      <c r="Q17" s="16">
        <v>1</v>
      </c>
      <c r="R17" s="16">
        <v>1</v>
      </c>
      <c r="S17" s="16">
        <v>0</v>
      </c>
    </row>
    <row r="18" spans="1:19" ht="65.099999999999994" customHeight="1" x14ac:dyDescent="0.25">
      <c r="A18" s="11">
        <v>17</v>
      </c>
      <c r="B18" s="14" t="s">
        <v>93</v>
      </c>
      <c r="C18" s="14"/>
      <c r="D18" s="13" t="s">
        <v>91</v>
      </c>
      <c r="E18" s="16">
        <v>0</v>
      </c>
      <c r="F18" s="16">
        <v>0</v>
      </c>
      <c r="G18" s="16">
        <v>1</v>
      </c>
      <c r="H18" s="16">
        <v>1</v>
      </c>
      <c r="I18" s="16">
        <v>1</v>
      </c>
      <c r="J18" s="16">
        <v>1</v>
      </c>
      <c r="K18" s="16">
        <v>0</v>
      </c>
      <c r="L18" s="16">
        <v>0</v>
      </c>
      <c r="M18" s="16">
        <v>0</v>
      </c>
      <c r="N18" s="16">
        <v>0</v>
      </c>
      <c r="O18" s="16">
        <v>0</v>
      </c>
      <c r="P18" s="16">
        <v>1</v>
      </c>
      <c r="Q18" s="16">
        <v>1</v>
      </c>
      <c r="R18" s="16">
        <v>1</v>
      </c>
      <c r="S18" s="16">
        <v>0</v>
      </c>
    </row>
    <row r="19" spans="1:19" ht="65.099999999999994" customHeight="1" x14ac:dyDescent="0.25">
      <c r="A19" s="11">
        <v>18</v>
      </c>
      <c r="B19" s="15" t="s">
        <v>94</v>
      </c>
      <c r="C19" s="15"/>
      <c r="D19" s="13" t="s">
        <v>95</v>
      </c>
      <c r="E19" s="16">
        <v>0</v>
      </c>
      <c r="F19" s="16">
        <v>0</v>
      </c>
      <c r="G19" s="16">
        <v>1</v>
      </c>
      <c r="H19" s="16">
        <v>1</v>
      </c>
      <c r="I19" s="16">
        <v>1</v>
      </c>
      <c r="J19" s="16">
        <v>1</v>
      </c>
      <c r="K19" s="16">
        <v>0</v>
      </c>
      <c r="L19" s="16">
        <v>0</v>
      </c>
      <c r="M19" s="16">
        <v>0</v>
      </c>
      <c r="N19" s="16">
        <v>0</v>
      </c>
      <c r="O19" s="16">
        <v>0</v>
      </c>
      <c r="P19" s="16">
        <v>1</v>
      </c>
      <c r="Q19" s="16">
        <v>1</v>
      </c>
      <c r="R19" s="16">
        <v>1</v>
      </c>
      <c r="S19" s="16">
        <v>0</v>
      </c>
    </row>
    <row r="20" spans="1:19" ht="65.099999999999994" customHeight="1" x14ac:dyDescent="0.25">
      <c r="A20" s="11">
        <v>19</v>
      </c>
      <c r="B20" s="15" t="s">
        <v>96</v>
      </c>
      <c r="C20" s="15"/>
      <c r="D20" s="13" t="s">
        <v>97</v>
      </c>
      <c r="E20" s="16">
        <v>0</v>
      </c>
      <c r="F20" s="16">
        <v>0</v>
      </c>
      <c r="G20" s="16">
        <v>1</v>
      </c>
      <c r="H20" s="16">
        <v>1</v>
      </c>
      <c r="I20" s="16">
        <v>1</v>
      </c>
      <c r="J20" s="16">
        <v>1</v>
      </c>
      <c r="K20" s="16">
        <v>0</v>
      </c>
      <c r="L20" s="16">
        <v>0</v>
      </c>
      <c r="M20" s="16">
        <v>0</v>
      </c>
      <c r="N20" s="16">
        <v>0</v>
      </c>
      <c r="O20" s="16">
        <v>0</v>
      </c>
      <c r="P20" s="16">
        <v>1</v>
      </c>
      <c r="Q20" s="16">
        <v>1</v>
      </c>
      <c r="R20" s="16">
        <v>1</v>
      </c>
      <c r="S20" s="16">
        <v>0</v>
      </c>
    </row>
    <row r="21" spans="1:19" ht="65.099999999999994" customHeight="1" x14ac:dyDescent="0.25">
      <c r="A21" s="11">
        <v>20</v>
      </c>
      <c r="B21" s="15" t="s">
        <v>98</v>
      </c>
      <c r="C21" s="15"/>
      <c r="D21" s="13" t="s">
        <v>99</v>
      </c>
      <c r="E21" s="16">
        <v>0</v>
      </c>
      <c r="F21" s="16">
        <v>0</v>
      </c>
      <c r="G21" s="16">
        <v>1</v>
      </c>
      <c r="H21" s="16">
        <v>1</v>
      </c>
      <c r="I21" s="16">
        <v>1</v>
      </c>
      <c r="J21" s="16">
        <v>1</v>
      </c>
      <c r="K21" s="16">
        <v>0</v>
      </c>
      <c r="L21" s="16">
        <v>0</v>
      </c>
      <c r="M21" s="16">
        <v>0</v>
      </c>
      <c r="N21" s="16">
        <v>0</v>
      </c>
      <c r="O21" s="16">
        <v>0</v>
      </c>
      <c r="P21" s="16">
        <v>1</v>
      </c>
      <c r="Q21" s="16">
        <v>1</v>
      </c>
      <c r="R21" s="16">
        <v>1</v>
      </c>
      <c r="S21" s="16">
        <v>0</v>
      </c>
    </row>
    <row r="22" spans="1:19" ht="51" customHeight="1" x14ac:dyDescent="0.25">
      <c r="A22" s="11">
        <v>21</v>
      </c>
      <c r="B22" s="49" t="s">
        <v>196</v>
      </c>
      <c r="C22" s="15"/>
      <c r="D22" s="13"/>
      <c r="E22" s="16">
        <v>0</v>
      </c>
      <c r="F22" s="16">
        <v>0</v>
      </c>
      <c r="G22" s="16">
        <v>1</v>
      </c>
      <c r="H22" s="16">
        <v>1</v>
      </c>
      <c r="I22" s="16">
        <v>1</v>
      </c>
      <c r="J22" s="16">
        <v>1</v>
      </c>
      <c r="K22" s="16">
        <v>0</v>
      </c>
      <c r="L22" s="16">
        <v>0</v>
      </c>
      <c r="M22" s="16">
        <v>0</v>
      </c>
      <c r="N22" s="16">
        <v>0</v>
      </c>
      <c r="O22" s="16">
        <v>0</v>
      </c>
      <c r="P22" s="16">
        <v>1</v>
      </c>
      <c r="Q22" s="16">
        <v>1</v>
      </c>
      <c r="R22" s="16">
        <v>1</v>
      </c>
      <c r="S22" s="16">
        <v>0</v>
      </c>
    </row>
    <row r="23" spans="1:19" ht="45.75" customHeight="1" x14ac:dyDescent="0.25">
      <c r="A23" s="11">
        <v>22</v>
      </c>
      <c r="B23" s="52" t="s">
        <v>197</v>
      </c>
      <c r="C23" s="15"/>
      <c r="D23" s="13" t="s">
        <v>100</v>
      </c>
      <c r="E23" s="16">
        <v>0</v>
      </c>
      <c r="F23" s="16">
        <v>0</v>
      </c>
      <c r="G23" s="16">
        <v>0</v>
      </c>
      <c r="H23" s="16">
        <v>1</v>
      </c>
      <c r="I23" s="16">
        <v>1</v>
      </c>
      <c r="J23" s="16">
        <v>0</v>
      </c>
      <c r="K23" s="16">
        <v>1</v>
      </c>
      <c r="L23" s="16">
        <v>1</v>
      </c>
      <c r="M23" s="16">
        <v>0</v>
      </c>
      <c r="N23" s="16">
        <v>0</v>
      </c>
      <c r="O23" s="16">
        <v>0</v>
      </c>
      <c r="P23" s="16">
        <v>0</v>
      </c>
      <c r="Q23" s="16">
        <v>0</v>
      </c>
      <c r="R23" s="16">
        <v>0</v>
      </c>
      <c r="S23" s="16">
        <v>0</v>
      </c>
    </row>
    <row r="24" spans="1:19" ht="35.25" customHeight="1" x14ac:dyDescent="0.25">
      <c r="A24" s="11">
        <v>23</v>
      </c>
      <c r="B24" s="52" t="s">
        <v>198</v>
      </c>
      <c r="C24" s="15"/>
      <c r="D24" s="13" t="s">
        <v>101</v>
      </c>
      <c r="E24" s="16">
        <v>0</v>
      </c>
      <c r="F24" s="16">
        <v>0</v>
      </c>
      <c r="G24" s="16">
        <v>0</v>
      </c>
      <c r="H24" s="16">
        <v>1</v>
      </c>
      <c r="I24" s="16">
        <v>1</v>
      </c>
      <c r="J24" s="16">
        <v>0</v>
      </c>
      <c r="K24" s="16">
        <v>1</v>
      </c>
      <c r="L24" s="16">
        <v>1</v>
      </c>
      <c r="M24" s="16">
        <v>0</v>
      </c>
      <c r="N24" s="16">
        <v>0</v>
      </c>
      <c r="O24" s="16">
        <v>0</v>
      </c>
      <c r="P24" s="16">
        <v>0</v>
      </c>
      <c r="Q24" s="16">
        <v>0</v>
      </c>
      <c r="R24" s="16">
        <v>0</v>
      </c>
      <c r="S24" s="16">
        <v>0</v>
      </c>
    </row>
    <row r="25" spans="1:19" ht="35.25" customHeight="1" x14ac:dyDescent="0.25">
      <c r="A25" s="11">
        <v>24</v>
      </c>
      <c r="B25" s="53" t="s">
        <v>204</v>
      </c>
      <c r="C25" s="15"/>
      <c r="D25" s="13"/>
      <c r="E25" s="16"/>
      <c r="F25" s="16"/>
      <c r="G25" s="16"/>
      <c r="H25" s="16"/>
      <c r="I25" s="16"/>
      <c r="J25" s="16"/>
      <c r="K25" s="16"/>
      <c r="L25" s="16"/>
      <c r="M25" s="16"/>
      <c r="N25" s="16"/>
      <c r="O25" s="16"/>
      <c r="P25" s="16"/>
      <c r="Q25" s="16"/>
      <c r="R25" s="16"/>
      <c r="S25" s="16"/>
    </row>
    <row r="26" spans="1:19" ht="35.25" customHeight="1" x14ac:dyDescent="0.25">
      <c r="A26" s="11">
        <v>25</v>
      </c>
      <c r="B26" s="15" t="s">
        <v>205</v>
      </c>
      <c r="C26" s="15"/>
      <c r="D26" s="13"/>
      <c r="E26" s="16"/>
      <c r="F26" s="16"/>
      <c r="G26" s="16"/>
      <c r="H26" s="16"/>
      <c r="I26" s="16"/>
      <c r="J26" s="16"/>
      <c r="K26" s="16"/>
      <c r="L26" s="16"/>
      <c r="M26" s="16"/>
      <c r="N26" s="16"/>
      <c r="O26" s="16"/>
      <c r="P26" s="16"/>
      <c r="Q26" s="16"/>
      <c r="R26" s="16"/>
      <c r="S26" s="16"/>
    </row>
    <row r="27" spans="1:19" ht="65.099999999999994" customHeight="1" x14ac:dyDescent="0.25">
      <c r="A27" s="11">
        <v>26</v>
      </c>
      <c r="B27" s="15" t="s">
        <v>102</v>
      </c>
      <c r="C27" s="15"/>
      <c r="D27" s="13" t="s">
        <v>103</v>
      </c>
      <c r="E27" s="16">
        <v>0</v>
      </c>
      <c r="F27" s="16">
        <v>0</v>
      </c>
      <c r="G27" s="16">
        <v>0</v>
      </c>
      <c r="H27" s="16">
        <v>1</v>
      </c>
      <c r="I27" s="16">
        <v>1</v>
      </c>
      <c r="J27" s="16">
        <v>0</v>
      </c>
      <c r="K27" s="16">
        <v>1</v>
      </c>
      <c r="L27" s="16">
        <v>1</v>
      </c>
      <c r="M27" s="16">
        <v>0</v>
      </c>
      <c r="N27" s="16">
        <v>0</v>
      </c>
      <c r="O27" s="16">
        <v>0</v>
      </c>
      <c r="P27" s="16">
        <v>0</v>
      </c>
      <c r="Q27" s="16">
        <v>0</v>
      </c>
      <c r="R27" s="16">
        <v>0</v>
      </c>
      <c r="S27" s="16">
        <v>0</v>
      </c>
    </row>
    <row r="28" spans="1:19" ht="65.099999999999994" customHeight="1" x14ac:dyDescent="0.25">
      <c r="A28" s="11">
        <v>27</v>
      </c>
      <c r="B28" s="15" t="s">
        <v>104</v>
      </c>
      <c r="C28" s="15"/>
      <c r="D28" s="13"/>
      <c r="E28" s="16">
        <v>0</v>
      </c>
      <c r="F28" s="16">
        <v>0</v>
      </c>
      <c r="G28" s="16">
        <v>0</v>
      </c>
      <c r="H28" s="16">
        <v>1</v>
      </c>
      <c r="I28" s="16">
        <v>1</v>
      </c>
      <c r="J28" s="16">
        <v>0</v>
      </c>
      <c r="K28" s="16">
        <v>1</v>
      </c>
      <c r="L28" s="16">
        <v>1</v>
      </c>
      <c r="M28" s="16">
        <v>0</v>
      </c>
      <c r="N28" s="16">
        <v>0</v>
      </c>
      <c r="O28" s="16">
        <v>0</v>
      </c>
      <c r="P28" s="16">
        <v>0</v>
      </c>
      <c r="Q28" s="16">
        <v>0</v>
      </c>
      <c r="R28" s="16">
        <v>0</v>
      </c>
      <c r="S28" s="16">
        <v>0</v>
      </c>
    </row>
    <row r="29" spans="1:19" ht="51" customHeight="1" x14ac:dyDescent="0.25">
      <c r="A29" s="11">
        <v>28</v>
      </c>
      <c r="B29" s="15" t="s">
        <v>105</v>
      </c>
      <c r="C29" s="15"/>
      <c r="D29" s="13" t="s">
        <v>106</v>
      </c>
      <c r="E29" s="16">
        <v>0</v>
      </c>
      <c r="F29" s="16">
        <v>0</v>
      </c>
      <c r="G29" s="16">
        <v>0</v>
      </c>
      <c r="H29" s="16">
        <v>1</v>
      </c>
      <c r="I29" s="16">
        <v>1</v>
      </c>
      <c r="J29" s="16">
        <v>0</v>
      </c>
      <c r="K29" s="16">
        <v>1</v>
      </c>
      <c r="L29" s="16">
        <v>1</v>
      </c>
      <c r="M29" s="16">
        <v>0</v>
      </c>
      <c r="N29" s="16">
        <v>0</v>
      </c>
      <c r="O29" s="16">
        <v>0</v>
      </c>
      <c r="P29" s="16">
        <v>0</v>
      </c>
      <c r="Q29" s="16">
        <v>0</v>
      </c>
      <c r="R29" s="16">
        <v>0</v>
      </c>
      <c r="S29" s="16">
        <v>0</v>
      </c>
    </row>
    <row r="30" spans="1:19" ht="65.099999999999994" customHeight="1" x14ac:dyDescent="0.25">
      <c r="A30" s="11">
        <v>29</v>
      </c>
      <c r="B30" s="49" t="s">
        <v>199</v>
      </c>
      <c r="C30" s="15"/>
      <c r="D30" s="13"/>
      <c r="E30" s="16">
        <v>0</v>
      </c>
      <c r="F30" s="16">
        <v>0</v>
      </c>
      <c r="G30" s="16">
        <v>0</v>
      </c>
      <c r="H30" s="16">
        <v>1</v>
      </c>
      <c r="I30" s="16">
        <v>1</v>
      </c>
      <c r="J30" s="16">
        <v>0</v>
      </c>
      <c r="K30" s="16">
        <v>1</v>
      </c>
      <c r="L30" s="16">
        <v>1</v>
      </c>
      <c r="M30" s="16">
        <v>0</v>
      </c>
      <c r="N30" s="16">
        <v>0</v>
      </c>
      <c r="O30" s="16">
        <v>0</v>
      </c>
      <c r="P30" s="16">
        <v>0</v>
      </c>
      <c r="Q30" s="16">
        <v>0</v>
      </c>
      <c r="R30" s="16">
        <v>0</v>
      </c>
      <c r="S30" s="16">
        <v>0</v>
      </c>
    </row>
    <row r="31" spans="1:19" ht="65.099999999999994" customHeight="1" x14ac:dyDescent="0.25">
      <c r="A31" s="11">
        <v>30</v>
      </c>
      <c r="B31" s="50" t="s">
        <v>200</v>
      </c>
      <c r="C31" s="15"/>
      <c r="D31" s="13" t="s">
        <v>107</v>
      </c>
      <c r="E31" s="16">
        <v>0</v>
      </c>
      <c r="F31" s="16">
        <v>0</v>
      </c>
      <c r="G31" s="16">
        <v>1</v>
      </c>
      <c r="H31" s="16">
        <v>0</v>
      </c>
      <c r="I31" s="16">
        <v>0</v>
      </c>
      <c r="J31" s="16">
        <v>0</v>
      </c>
      <c r="K31" s="16">
        <v>0</v>
      </c>
      <c r="L31" s="16">
        <v>0</v>
      </c>
      <c r="M31" s="16">
        <v>0</v>
      </c>
      <c r="N31" s="16">
        <v>0</v>
      </c>
      <c r="O31" s="16">
        <v>0</v>
      </c>
      <c r="P31" s="16">
        <v>0</v>
      </c>
      <c r="Q31" s="16">
        <v>0</v>
      </c>
      <c r="R31" s="16">
        <v>0</v>
      </c>
      <c r="S31" s="16">
        <v>0</v>
      </c>
    </row>
    <row r="32" spans="1:19" ht="65.099999999999994" customHeight="1" x14ac:dyDescent="0.25">
      <c r="A32" s="11">
        <v>31</v>
      </c>
      <c r="B32" s="15" t="s">
        <v>203</v>
      </c>
      <c r="C32" s="15"/>
      <c r="D32" s="13"/>
      <c r="E32" s="16">
        <v>0</v>
      </c>
      <c r="F32" s="16">
        <v>0</v>
      </c>
      <c r="G32" s="16">
        <v>1</v>
      </c>
      <c r="H32" s="16">
        <v>0</v>
      </c>
      <c r="I32" s="16">
        <v>0</v>
      </c>
      <c r="J32" s="16">
        <v>0</v>
      </c>
      <c r="K32" s="16">
        <v>0</v>
      </c>
      <c r="L32" s="16">
        <v>0</v>
      </c>
      <c r="M32" s="16">
        <v>0</v>
      </c>
      <c r="N32" s="16">
        <v>0</v>
      </c>
      <c r="O32" s="16">
        <v>0</v>
      </c>
      <c r="P32" s="16">
        <v>0</v>
      </c>
      <c r="Q32" s="16">
        <v>0</v>
      </c>
      <c r="R32" s="16">
        <v>0</v>
      </c>
      <c r="S32" s="16">
        <v>0</v>
      </c>
    </row>
    <row r="33" spans="1:19" ht="65.099999999999994" customHeight="1" x14ac:dyDescent="0.25">
      <c r="A33" s="11">
        <v>32</v>
      </c>
      <c r="B33" s="15" t="s">
        <v>108</v>
      </c>
      <c r="C33" s="15"/>
      <c r="D33" s="13"/>
      <c r="E33" s="16">
        <v>0</v>
      </c>
      <c r="F33" s="16">
        <v>0</v>
      </c>
      <c r="G33" s="16">
        <v>1</v>
      </c>
      <c r="H33" s="16">
        <v>0</v>
      </c>
      <c r="I33" s="16">
        <v>0</v>
      </c>
      <c r="J33" s="16">
        <v>0</v>
      </c>
      <c r="K33" s="16">
        <v>0</v>
      </c>
      <c r="L33" s="16">
        <v>0</v>
      </c>
      <c r="M33" s="16">
        <v>0</v>
      </c>
      <c r="N33" s="16">
        <v>0</v>
      </c>
      <c r="O33" s="16">
        <v>0</v>
      </c>
      <c r="P33" s="16">
        <v>0</v>
      </c>
      <c r="Q33" s="16">
        <v>0</v>
      </c>
      <c r="R33" s="16">
        <v>0</v>
      </c>
      <c r="S33" s="16">
        <v>0</v>
      </c>
    </row>
    <row r="34" spans="1:19" ht="65.099999999999994" customHeight="1" x14ac:dyDescent="0.25">
      <c r="A34" s="11">
        <v>33</v>
      </c>
      <c r="B34" s="15" t="s">
        <v>109</v>
      </c>
      <c r="C34" s="15"/>
      <c r="D34" s="13" t="s">
        <v>110</v>
      </c>
      <c r="E34" s="16">
        <v>0</v>
      </c>
      <c r="F34" s="16">
        <v>0</v>
      </c>
      <c r="G34" s="16">
        <v>1</v>
      </c>
      <c r="H34" s="16">
        <v>0</v>
      </c>
      <c r="I34" s="16">
        <v>0</v>
      </c>
      <c r="J34" s="16">
        <v>0</v>
      </c>
      <c r="K34" s="16">
        <v>0</v>
      </c>
      <c r="L34" s="16">
        <v>0</v>
      </c>
      <c r="M34" s="16">
        <v>0</v>
      </c>
      <c r="N34" s="16">
        <v>0</v>
      </c>
      <c r="O34" s="16">
        <v>0</v>
      </c>
      <c r="P34" s="16">
        <v>0</v>
      </c>
      <c r="Q34" s="16">
        <v>0</v>
      </c>
      <c r="R34" s="16">
        <v>0</v>
      </c>
      <c r="S34" s="16">
        <v>0</v>
      </c>
    </row>
    <row r="35" spans="1:19" ht="65.099999999999994" customHeight="1" x14ac:dyDescent="0.25">
      <c r="A35" s="11">
        <v>34</v>
      </c>
      <c r="B35" s="49" t="s">
        <v>206</v>
      </c>
      <c r="C35" s="15"/>
      <c r="D35" s="13"/>
      <c r="E35" s="16">
        <v>0</v>
      </c>
      <c r="F35" s="16">
        <v>0</v>
      </c>
      <c r="G35" s="16">
        <v>1</v>
      </c>
      <c r="H35" s="16">
        <v>0</v>
      </c>
      <c r="I35" s="16">
        <v>0</v>
      </c>
      <c r="J35" s="16">
        <v>0</v>
      </c>
      <c r="K35" s="16">
        <v>0</v>
      </c>
      <c r="L35" s="16">
        <v>0</v>
      </c>
      <c r="M35" s="16">
        <v>0</v>
      </c>
      <c r="N35" s="16">
        <v>0</v>
      </c>
      <c r="O35" s="16">
        <v>0</v>
      </c>
      <c r="P35" s="16">
        <v>0</v>
      </c>
      <c r="Q35" s="16">
        <v>0</v>
      </c>
      <c r="R35" s="16">
        <v>0</v>
      </c>
      <c r="S35" s="16">
        <v>0</v>
      </c>
    </row>
    <row r="36" spans="1:19" ht="65.099999999999994" customHeight="1" x14ac:dyDescent="0.25">
      <c r="A36" s="11">
        <v>35</v>
      </c>
      <c r="B36" s="14" t="s">
        <v>111</v>
      </c>
      <c r="C36" s="15"/>
      <c r="D36" s="13" t="s">
        <v>112</v>
      </c>
      <c r="E36" s="16">
        <v>1</v>
      </c>
      <c r="F36" s="16">
        <v>1</v>
      </c>
      <c r="G36" s="16">
        <v>1</v>
      </c>
      <c r="H36" s="16">
        <v>1</v>
      </c>
      <c r="I36" s="16">
        <v>1</v>
      </c>
      <c r="J36" s="16">
        <v>1</v>
      </c>
      <c r="K36" s="16">
        <v>1</v>
      </c>
      <c r="L36" s="16">
        <v>1</v>
      </c>
      <c r="M36" s="16">
        <v>1</v>
      </c>
      <c r="N36" s="16">
        <v>1</v>
      </c>
      <c r="O36" s="16">
        <v>1</v>
      </c>
      <c r="P36" s="16">
        <v>1</v>
      </c>
      <c r="Q36" s="16">
        <v>1</v>
      </c>
      <c r="R36" s="16">
        <v>1</v>
      </c>
      <c r="S36" s="16">
        <v>1</v>
      </c>
    </row>
    <row r="37" spans="1:19" ht="65.099999999999994" customHeight="1" x14ac:dyDescent="0.25">
      <c r="A37" s="11">
        <v>36</v>
      </c>
      <c r="B37" s="15" t="s">
        <v>113</v>
      </c>
      <c r="C37" s="15"/>
      <c r="D37" s="13"/>
      <c r="E37" s="16">
        <v>1</v>
      </c>
      <c r="F37" s="16">
        <v>1</v>
      </c>
      <c r="G37" s="16">
        <v>1</v>
      </c>
      <c r="H37" s="16">
        <v>1</v>
      </c>
      <c r="I37" s="16">
        <v>1</v>
      </c>
      <c r="J37" s="16">
        <v>1</v>
      </c>
      <c r="K37" s="16">
        <v>1</v>
      </c>
      <c r="L37" s="16">
        <v>1</v>
      </c>
      <c r="M37" s="16">
        <v>1</v>
      </c>
      <c r="N37" s="16">
        <v>1</v>
      </c>
      <c r="O37" s="16">
        <v>1</v>
      </c>
      <c r="P37" s="16">
        <v>1</v>
      </c>
      <c r="Q37" s="16">
        <v>1</v>
      </c>
      <c r="R37" s="16">
        <v>1</v>
      </c>
      <c r="S37" s="16">
        <v>1</v>
      </c>
    </row>
    <row r="38" spans="1:19" ht="65.099999999999994" customHeight="1" x14ac:dyDescent="0.25">
      <c r="A38" s="11">
        <v>37</v>
      </c>
      <c r="B38" s="14" t="s">
        <v>114</v>
      </c>
      <c r="C38" s="15"/>
      <c r="D38" s="13"/>
      <c r="E38" s="16">
        <v>1</v>
      </c>
      <c r="F38" s="16">
        <v>1</v>
      </c>
      <c r="G38" s="16">
        <v>1</v>
      </c>
      <c r="H38" s="16">
        <v>1</v>
      </c>
      <c r="I38" s="16">
        <v>1</v>
      </c>
      <c r="J38" s="16">
        <v>1</v>
      </c>
      <c r="K38" s="16">
        <v>1</v>
      </c>
      <c r="L38" s="16">
        <v>1</v>
      </c>
      <c r="M38" s="16">
        <v>1</v>
      </c>
      <c r="N38" s="16">
        <v>1</v>
      </c>
      <c r="O38" s="16">
        <v>1</v>
      </c>
      <c r="P38" s="16">
        <v>1</v>
      </c>
      <c r="Q38" s="16">
        <v>1</v>
      </c>
      <c r="R38" s="16">
        <v>1</v>
      </c>
      <c r="S38" s="16">
        <v>1</v>
      </c>
    </row>
    <row r="39" spans="1:19" ht="65.099999999999994" customHeight="1" x14ac:dyDescent="0.25">
      <c r="A39" s="11">
        <v>38</v>
      </c>
      <c r="B39" s="14" t="s">
        <v>115</v>
      </c>
      <c r="C39" s="15"/>
      <c r="D39" s="13" t="s">
        <v>116</v>
      </c>
      <c r="E39" s="16">
        <v>1</v>
      </c>
      <c r="F39" s="16">
        <v>1</v>
      </c>
      <c r="G39" s="16">
        <v>1</v>
      </c>
      <c r="H39" s="16">
        <v>1</v>
      </c>
      <c r="I39" s="16">
        <v>1</v>
      </c>
      <c r="J39" s="16">
        <v>1</v>
      </c>
      <c r="K39" s="16">
        <v>1</v>
      </c>
      <c r="L39" s="16">
        <v>1</v>
      </c>
      <c r="M39" s="16">
        <v>1</v>
      </c>
      <c r="N39" s="16">
        <v>1</v>
      </c>
      <c r="O39" s="16">
        <v>1</v>
      </c>
      <c r="P39" s="16">
        <v>1</v>
      </c>
      <c r="Q39" s="16">
        <v>1</v>
      </c>
      <c r="R39" s="16">
        <v>1</v>
      </c>
      <c r="S39" s="16">
        <v>1</v>
      </c>
    </row>
    <row r="40" spans="1:19" ht="65.099999999999994" customHeight="1" x14ac:dyDescent="0.25">
      <c r="A40" s="11">
        <v>39</v>
      </c>
      <c r="B40" s="15" t="s">
        <v>117</v>
      </c>
      <c r="C40" s="15"/>
      <c r="D40" s="13" t="s">
        <v>112</v>
      </c>
      <c r="E40" s="16">
        <v>1</v>
      </c>
      <c r="F40" s="16">
        <v>1</v>
      </c>
      <c r="G40" s="16">
        <v>1</v>
      </c>
      <c r="H40" s="16">
        <v>1</v>
      </c>
      <c r="I40" s="16">
        <v>1</v>
      </c>
      <c r="J40" s="16">
        <v>1</v>
      </c>
      <c r="K40" s="16">
        <v>1</v>
      </c>
      <c r="L40" s="16">
        <v>1</v>
      </c>
      <c r="M40" s="16">
        <v>1</v>
      </c>
      <c r="N40" s="16">
        <v>1</v>
      </c>
      <c r="O40" s="16">
        <v>1</v>
      </c>
      <c r="P40" s="16">
        <v>1</v>
      </c>
      <c r="Q40" s="16">
        <v>1</v>
      </c>
      <c r="R40" s="16">
        <v>1</v>
      </c>
      <c r="S40" s="16">
        <v>1</v>
      </c>
    </row>
    <row r="41" spans="1:19" ht="65.099999999999994" customHeight="1" x14ac:dyDescent="0.25">
      <c r="A41" s="11">
        <v>40</v>
      </c>
      <c r="B41" s="15" t="s">
        <v>118</v>
      </c>
      <c r="C41" s="15"/>
      <c r="D41" s="13"/>
      <c r="E41" s="16">
        <v>1</v>
      </c>
      <c r="F41" s="16">
        <v>1</v>
      </c>
      <c r="G41" s="16">
        <v>1</v>
      </c>
      <c r="H41" s="16">
        <v>1</v>
      </c>
      <c r="I41" s="16">
        <v>1</v>
      </c>
      <c r="J41" s="16">
        <v>1</v>
      </c>
      <c r="K41" s="16">
        <v>1</v>
      </c>
      <c r="L41" s="16">
        <v>1</v>
      </c>
      <c r="M41" s="16">
        <v>1</v>
      </c>
      <c r="N41" s="16">
        <v>1</v>
      </c>
      <c r="O41" s="16">
        <v>1</v>
      </c>
      <c r="P41" s="16">
        <v>1</v>
      </c>
      <c r="Q41" s="16">
        <v>1</v>
      </c>
      <c r="R41" s="16">
        <v>1</v>
      </c>
      <c r="S41" s="16">
        <v>1</v>
      </c>
    </row>
    <row r="42" spans="1:19" ht="65.099999999999994" customHeight="1" x14ac:dyDescent="0.25">
      <c r="A42" s="11">
        <v>41</v>
      </c>
      <c r="B42" s="49" t="s">
        <v>207</v>
      </c>
      <c r="C42" s="15"/>
      <c r="D42" s="13"/>
      <c r="E42" s="16"/>
      <c r="F42" s="16"/>
      <c r="G42" s="16"/>
      <c r="H42" s="16"/>
      <c r="I42" s="16"/>
      <c r="J42" s="16"/>
      <c r="K42" s="16"/>
      <c r="L42" s="16"/>
      <c r="M42" s="16"/>
      <c r="N42" s="16"/>
      <c r="O42" s="16"/>
      <c r="P42" s="16"/>
      <c r="Q42" s="16"/>
      <c r="R42" s="16"/>
      <c r="S42" s="16"/>
    </row>
    <row r="43" spans="1:19" ht="65.099999999999994" customHeight="1" x14ac:dyDescent="0.25">
      <c r="A43" s="11">
        <v>42</v>
      </c>
      <c r="B43" s="49" t="s">
        <v>208</v>
      </c>
      <c r="C43" s="15"/>
      <c r="D43" s="13"/>
      <c r="E43" s="16"/>
      <c r="F43" s="16"/>
      <c r="G43" s="16"/>
      <c r="H43" s="16"/>
      <c r="I43" s="16"/>
      <c r="J43" s="16"/>
      <c r="K43" s="16"/>
      <c r="L43" s="16"/>
      <c r="M43" s="16"/>
      <c r="N43" s="16"/>
      <c r="O43" s="16"/>
      <c r="P43" s="16"/>
      <c r="Q43" s="16"/>
      <c r="R43" s="16"/>
      <c r="S43" s="16"/>
    </row>
    <row r="44" spans="1:19" ht="65.099999999999994" customHeight="1" x14ac:dyDescent="0.25">
      <c r="A44" s="11">
        <v>43</v>
      </c>
      <c r="B44" s="15" t="s">
        <v>119</v>
      </c>
      <c r="C44" s="15"/>
      <c r="D44" s="13" t="s">
        <v>120</v>
      </c>
      <c r="E44" s="16">
        <v>1</v>
      </c>
      <c r="F44" s="16">
        <v>1</v>
      </c>
      <c r="G44" s="16">
        <v>1</v>
      </c>
      <c r="H44" s="16">
        <v>1</v>
      </c>
      <c r="I44" s="16">
        <v>1</v>
      </c>
      <c r="J44" s="16">
        <v>1</v>
      </c>
      <c r="K44" s="16">
        <v>1</v>
      </c>
      <c r="L44" s="16">
        <v>1</v>
      </c>
      <c r="M44" s="16">
        <v>1</v>
      </c>
      <c r="N44" s="16">
        <v>1</v>
      </c>
      <c r="O44" s="16">
        <v>1</v>
      </c>
      <c r="P44" s="16">
        <v>1</v>
      </c>
      <c r="Q44" s="16">
        <v>1</v>
      </c>
      <c r="R44" s="16">
        <v>1</v>
      </c>
      <c r="S44" s="16">
        <v>1</v>
      </c>
    </row>
    <row r="45" spans="1:19" ht="65.099999999999994" customHeight="1" x14ac:dyDescent="0.25">
      <c r="A45" s="11">
        <v>44</v>
      </c>
      <c r="B45" s="15" t="s">
        <v>121</v>
      </c>
      <c r="C45" s="15"/>
      <c r="D45" s="13" t="s">
        <v>122</v>
      </c>
      <c r="E45" s="16">
        <v>1</v>
      </c>
      <c r="F45" s="16">
        <v>1</v>
      </c>
      <c r="G45" s="16">
        <v>1</v>
      </c>
      <c r="H45" s="16">
        <v>1</v>
      </c>
      <c r="I45" s="16">
        <v>1</v>
      </c>
      <c r="J45" s="16">
        <v>1</v>
      </c>
      <c r="K45" s="16">
        <v>1</v>
      </c>
      <c r="L45" s="16">
        <v>1</v>
      </c>
      <c r="M45" s="16">
        <v>1</v>
      </c>
      <c r="N45" s="16">
        <v>1</v>
      </c>
      <c r="O45" s="16">
        <v>1</v>
      </c>
      <c r="P45" s="16">
        <v>1</v>
      </c>
      <c r="Q45" s="16">
        <v>1</v>
      </c>
      <c r="R45" s="16">
        <v>1</v>
      </c>
      <c r="S45" s="16">
        <v>1</v>
      </c>
    </row>
    <row r="46" spans="1:19" ht="65.099999999999994" customHeight="1" x14ac:dyDescent="0.25">
      <c r="A46" s="11">
        <v>45</v>
      </c>
      <c r="B46" s="15" t="s">
        <v>123</v>
      </c>
      <c r="C46" s="15"/>
      <c r="D46" s="13" t="s">
        <v>112</v>
      </c>
      <c r="E46" s="16">
        <v>1</v>
      </c>
      <c r="F46" s="16">
        <v>1</v>
      </c>
      <c r="G46" s="16">
        <v>1</v>
      </c>
      <c r="H46" s="16">
        <v>1</v>
      </c>
      <c r="I46" s="16">
        <v>1</v>
      </c>
      <c r="J46" s="16">
        <v>1</v>
      </c>
      <c r="K46" s="16">
        <v>1</v>
      </c>
      <c r="L46" s="16">
        <v>1</v>
      </c>
      <c r="M46" s="16">
        <v>1</v>
      </c>
      <c r="N46" s="16">
        <v>1</v>
      </c>
      <c r="O46" s="16">
        <v>1</v>
      </c>
      <c r="P46" s="16">
        <v>1</v>
      </c>
      <c r="Q46" s="16">
        <v>1</v>
      </c>
      <c r="R46" s="16">
        <v>1</v>
      </c>
      <c r="S46" s="16">
        <v>1</v>
      </c>
    </row>
    <row r="47" spans="1:19" ht="65.099999999999994" customHeight="1" x14ac:dyDescent="0.25">
      <c r="A47" s="11">
        <v>46</v>
      </c>
      <c r="B47" s="14" t="s">
        <v>124</v>
      </c>
      <c r="C47" s="15"/>
      <c r="D47" s="13" t="s">
        <v>125</v>
      </c>
      <c r="E47" s="16">
        <v>1</v>
      </c>
      <c r="F47" s="16">
        <v>1</v>
      </c>
      <c r="G47" s="16">
        <v>1</v>
      </c>
      <c r="H47" s="16">
        <v>1</v>
      </c>
      <c r="I47" s="16">
        <v>1</v>
      </c>
      <c r="J47" s="16">
        <v>1</v>
      </c>
      <c r="K47" s="16">
        <v>1</v>
      </c>
      <c r="L47" s="16">
        <v>1</v>
      </c>
      <c r="M47" s="16">
        <v>1</v>
      </c>
      <c r="N47" s="16">
        <v>1</v>
      </c>
      <c r="O47" s="16">
        <v>1</v>
      </c>
      <c r="P47" s="16">
        <v>1</v>
      </c>
      <c r="Q47" s="16">
        <v>1</v>
      </c>
      <c r="R47" s="16">
        <v>1</v>
      </c>
      <c r="S47" s="16">
        <v>1</v>
      </c>
    </row>
    <row r="48" spans="1:19" ht="65.099999999999994" customHeight="1" x14ac:dyDescent="0.25">
      <c r="A48" s="11">
        <v>47</v>
      </c>
      <c r="B48" s="15" t="s">
        <v>126</v>
      </c>
      <c r="C48" s="15"/>
      <c r="D48" s="18" t="s">
        <v>127</v>
      </c>
      <c r="E48" s="16">
        <v>1</v>
      </c>
      <c r="F48" s="16">
        <v>1</v>
      </c>
      <c r="G48" s="16">
        <v>1</v>
      </c>
      <c r="H48" s="16">
        <v>1</v>
      </c>
      <c r="I48" s="16">
        <v>1</v>
      </c>
      <c r="J48" s="16">
        <v>1</v>
      </c>
      <c r="K48" s="16">
        <v>1</v>
      </c>
      <c r="L48" s="16">
        <v>1</v>
      </c>
      <c r="M48" s="16">
        <v>1</v>
      </c>
      <c r="N48" s="16">
        <v>1</v>
      </c>
      <c r="O48" s="16">
        <v>1</v>
      </c>
      <c r="P48" s="16">
        <v>1</v>
      </c>
      <c r="Q48" s="16">
        <v>1</v>
      </c>
      <c r="R48" s="16">
        <v>1</v>
      </c>
      <c r="S48" s="16">
        <v>1</v>
      </c>
    </row>
    <row r="49" spans="1:19" ht="65.099999999999994" customHeight="1" x14ac:dyDescent="0.25">
      <c r="A49" s="11">
        <v>48</v>
      </c>
      <c r="B49" s="15" t="s">
        <v>128</v>
      </c>
      <c r="C49" s="15"/>
      <c r="D49" s="13"/>
      <c r="E49" s="16">
        <v>1</v>
      </c>
      <c r="F49" s="16">
        <v>1</v>
      </c>
      <c r="G49" s="16">
        <v>1</v>
      </c>
      <c r="H49" s="16">
        <v>1</v>
      </c>
      <c r="I49" s="16">
        <v>1</v>
      </c>
      <c r="J49" s="16">
        <v>1</v>
      </c>
      <c r="K49" s="16">
        <v>1</v>
      </c>
      <c r="L49" s="16">
        <v>1</v>
      </c>
      <c r="M49" s="16">
        <v>1</v>
      </c>
      <c r="N49" s="16">
        <v>1</v>
      </c>
      <c r="O49" s="16">
        <v>1</v>
      </c>
      <c r="P49" s="16">
        <v>1</v>
      </c>
      <c r="Q49" s="16">
        <v>1</v>
      </c>
      <c r="R49" s="16">
        <v>1</v>
      </c>
      <c r="S49" s="16">
        <v>1</v>
      </c>
    </row>
    <row r="50" spans="1:19" ht="65.099999999999994" customHeight="1" x14ac:dyDescent="0.25">
      <c r="A50" s="11">
        <v>49</v>
      </c>
      <c r="B50" s="52" t="s">
        <v>209</v>
      </c>
      <c r="C50" s="15"/>
      <c r="D50" s="13"/>
      <c r="E50" s="16"/>
      <c r="F50" s="16"/>
      <c r="G50" s="16"/>
      <c r="H50" s="16"/>
      <c r="I50" s="16"/>
      <c r="J50" s="16"/>
      <c r="K50" s="16"/>
      <c r="L50" s="16"/>
      <c r="M50" s="16"/>
      <c r="N50" s="16"/>
      <c r="O50" s="16"/>
      <c r="P50" s="16"/>
      <c r="Q50" s="16"/>
      <c r="R50" s="16"/>
      <c r="S50" s="16"/>
    </row>
    <row r="51" spans="1:19" ht="65.099999999999994" customHeight="1" x14ac:dyDescent="0.25">
      <c r="A51" s="11">
        <v>50</v>
      </c>
      <c r="B51" s="52" t="s">
        <v>210</v>
      </c>
      <c r="C51" s="15"/>
      <c r="D51" s="13"/>
      <c r="E51" s="16"/>
      <c r="F51" s="16"/>
      <c r="G51" s="16"/>
      <c r="H51" s="16"/>
      <c r="I51" s="16"/>
      <c r="J51" s="16"/>
      <c r="K51" s="16"/>
      <c r="L51" s="16"/>
      <c r="M51" s="16"/>
      <c r="N51" s="16"/>
      <c r="O51" s="16"/>
      <c r="P51" s="16"/>
      <c r="Q51" s="16"/>
      <c r="R51" s="16"/>
      <c r="S51" s="16"/>
    </row>
    <row r="52" spans="1:19" ht="65.099999999999994" customHeight="1" x14ac:dyDescent="0.25">
      <c r="A52" s="11">
        <v>51</v>
      </c>
      <c r="B52" s="52" t="s">
        <v>211</v>
      </c>
      <c r="C52" s="15"/>
      <c r="D52" s="13"/>
      <c r="E52" s="16"/>
      <c r="F52" s="16"/>
      <c r="G52" s="16"/>
      <c r="H52" s="16"/>
      <c r="I52" s="16"/>
      <c r="J52" s="16"/>
      <c r="K52" s="16"/>
      <c r="L52" s="16"/>
      <c r="M52" s="16"/>
      <c r="N52" s="16"/>
      <c r="O52" s="16"/>
      <c r="P52" s="16"/>
      <c r="Q52" s="16"/>
      <c r="R52" s="16"/>
      <c r="S52" s="16"/>
    </row>
    <row r="53" spans="1:19" ht="65.099999999999994" customHeight="1" x14ac:dyDescent="0.25">
      <c r="A53" s="11">
        <v>52</v>
      </c>
      <c r="B53" s="15" t="s">
        <v>129</v>
      </c>
      <c r="C53" s="15"/>
      <c r="D53" s="13" t="s">
        <v>130</v>
      </c>
      <c r="E53" s="16">
        <v>1</v>
      </c>
      <c r="F53" s="16">
        <v>1</v>
      </c>
      <c r="G53" s="16">
        <v>1</v>
      </c>
      <c r="H53" s="16">
        <v>1</v>
      </c>
      <c r="I53" s="16">
        <v>1</v>
      </c>
      <c r="J53" s="16">
        <v>1</v>
      </c>
      <c r="K53" s="16">
        <v>1</v>
      </c>
      <c r="L53" s="16">
        <v>1</v>
      </c>
      <c r="M53" s="16">
        <v>1</v>
      </c>
      <c r="N53" s="16">
        <v>1</v>
      </c>
      <c r="O53" s="16">
        <v>1</v>
      </c>
      <c r="P53" s="16">
        <v>1</v>
      </c>
      <c r="Q53" s="16">
        <v>1</v>
      </c>
      <c r="R53" s="16">
        <v>1</v>
      </c>
      <c r="S53" s="16">
        <v>1</v>
      </c>
    </row>
    <row r="54" spans="1:19" ht="65.099999999999994" customHeight="1" x14ac:dyDescent="0.25">
      <c r="A54" s="11">
        <v>53</v>
      </c>
      <c r="B54" s="15" t="s">
        <v>131</v>
      </c>
      <c r="C54" s="15"/>
      <c r="D54" s="13" t="s">
        <v>132</v>
      </c>
      <c r="E54" s="16">
        <v>1</v>
      </c>
      <c r="F54" s="16">
        <v>1</v>
      </c>
      <c r="G54" s="16">
        <v>1</v>
      </c>
      <c r="H54" s="16">
        <v>1</v>
      </c>
      <c r="I54" s="16">
        <v>1</v>
      </c>
      <c r="J54" s="16">
        <v>1</v>
      </c>
      <c r="K54" s="16">
        <v>1</v>
      </c>
      <c r="L54" s="16">
        <v>1</v>
      </c>
      <c r="M54" s="16">
        <v>1</v>
      </c>
      <c r="N54" s="16">
        <v>1</v>
      </c>
      <c r="O54" s="16">
        <v>1</v>
      </c>
      <c r="P54" s="16">
        <v>1</v>
      </c>
      <c r="Q54" s="16">
        <v>1</v>
      </c>
      <c r="R54" s="16">
        <v>1</v>
      </c>
      <c r="S54" s="16">
        <v>1</v>
      </c>
    </row>
    <row r="55" spans="1:19" ht="65.099999999999994" customHeight="1" x14ac:dyDescent="0.25">
      <c r="A55" s="11">
        <v>54</v>
      </c>
      <c r="B55" s="15" t="s">
        <v>133</v>
      </c>
      <c r="C55" s="15"/>
      <c r="D55" s="13" t="s">
        <v>134</v>
      </c>
      <c r="E55" s="16">
        <v>1</v>
      </c>
      <c r="F55" s="16">
        <v>1</v>
      </c>
      <c r="G55" s="16">
        <v>1</v>
      </c>
      <c r="H55" s="16">
        <v>1</v>
      </c>
      <c r="I55" s="16">
        <v>1</v>
      </c>
      <c r="J55" s="16">
        <v>1</v>
      </c>
      <c r="K55" s="16">
        <v>1</v>
      </c>
      <c r="L55" s="16">
        <v>1</v>
      </c>
      <c r="M55" s="16">
        <v>1</v>
      </c>
      <c r="N55" s="16">
        <v>1</v>
      </c>
      <c r="O55" s="16">
        <v>1</v>
      </c>
      <c r="P55" s="16">
        <v>1</v>
      </c>
      <c r="Q55" s="16">
        <v>1</v>
      </c>
      <c r="R55" s="16">
        <v>1</v>
      </c>
      <c r="S55" s="16">
        <v>1</v>
      </c>
    </row>
    <row r="56" spans="1:19" ht="65.099999999999994" customHeight="1" x14ac:dyDescent="0.25">
      <c r="A56" s="11">
        <v>55</v>
      </c>
      <c r="B56" s="15" t="s">
        <v>135</v>
      </c>
      <c r="C56" s="15"/>
      <c r="D56" s="19" t="s">
        <v>136</v>
      </c>
      <c r="E56" s="16">
        <v>1</v>
      </c>
      <c r="F56" s="16">
        <v>1</v>
      </c>
      <c r="G56" s="16">
        <v>1</v>
      </c>
      <c r="H56" s="16">
        <v>1</v>
      </c>
      <c r="I56" s="16">
        <v>1</v>
      </c>
      <c r="J56" s="16">
        <v>1</v>
      </c>
      <c r="K56" s="16">
        <v>1</v>
      </c>
      <c r="L56" s="16">
        <v>1</v>
      </c>
      <c r="M56" s="16">
        <v>1</v>
      </c>
      <c r="N56" s="16">
        <v>1</v>
      </c>
      <c r="O56" s="16">
        <v>1</v>
      </c>
      <c r="P56" s="16">
        <v>1</v>
      </c>
      <c r="Q56" s="16">
        <v>1</v>
      </c>
      <c r="R56" s="16">
        <v>1</v>
      </c>
      <c r="S56" s="16">
        <v>1</v>
      </c>
    </row>
    <row r="57" spans="1:19" ht="65.099999999999994" customHeight="1" x14ac:dyDescent="0.25">
      <c r="A57" s="11">
        <v>56</v>
      </c>
      <c r="B57" s="15" t="s">
        <v>137</v>
      </c>
      <c r="C57" s="15"/>
      <c r="D57" s="13" t="s">
        <v>138</v>
      </c>
      <c r="E57" s="16">
        <v>1</v>
      </c>
      <c r="F57" s="16">
        <v>1</v>
      </c>
      <c r="G57" s="16">
        <v>1</v>
      </c>
      <c r="H57" s="16">
        <v>1</v>
      </c>
      <c r="I57" s="16">
        <v>1</v>
      </c>
      <c r="J57" s="16">
        <v>1</v>
      </c>
      <c r="K57" s="16">
        <v>1</v>
      </c>
      <c r="L57" s="16">
        <v>1</v>
      </c>
      <c r="M57" s="16">
        <v>1</v>
      </c>
      <c r="N57" s="16">
        <v>1</v>
      </c>
      <c r="O57" s="16">
        <v>1</v>
      </c>
      <c r="P57" s="16">
        <v>1</v>
      </c>
      <c r="Q57" s="16">
        <v>1</v>
      </c>
      <c r="R57" s="16">
        <v>1</v>
      </c>
      <c r="S57" s="16">
        <v>1</v>
      </c>
    </row>
    <row r="58" spans="1:19" ht="65.099999999999994" customHeight="1" x14ac:dyDescent="0.25">
      <c r="A58" s="11">
        <v>57</v>
      </c>
      <c r="B58" s="52" t="s">
        <v>212</v>
      </c>
      <c r="C58" s="15"/>
      <c r="D58" s="13"/>
      <c r="E58" s="16">
        <v>1</v>
      </c>
      <c r="F58" s="16">
        <v>1</v>
      </c>
      <c r="G58" s="16">
        <v>1</v>
      </c>
      <c r="H58" s="16">
        <v>1</v>
      </c>
      <c r="I58" s="16">
        <v>1</v>
      </c>
      <c r="J58" s="16">
        <v>1</v>
      </c>
      <c r="K58" s="16">
        <v>1</v>
      </c>
      <c r="L58" s="16">
        <v>1</v>
      </c>
      <c r="M58" s="16">
        <v>1</v>
      </c>
      <c r="N58" s="16">
        <v>1</v>
      </c>
      <c r="O58" s="16">
        <v>1</v>
      </c>
      <c r="P58" s="16">
        <v>1</v>
      </c>
      <c r="Q58" s="16">
        <v>1</v>
      </c>
      <c r="R58" s="16">
        <v>1</v>
      </c>
      <c r="S58" s="16">
        <v>1</v>
      </c>
    </row>
    <row r="59" spans="1:19" ht="65.099999999999994" customHeight="1" x14ac:dyDescent="0.25">
      <c r="A59" s="11">
        <v>58</v>
      </c>
      <c r="B59" s="52" t="s">
        <v>213</v>
      </c>
      <c r="C59" s="15"/>
      <c r="D59" s="13"/>
      <c r="E59" s="16">
        <v>1</v>
      </c>
      <c r="F59" s="16">
        <v>1</v>
      </c>
      <c r="G59" s="16">
        <v>1</v>
      </c>
      <c r="H59" s="16">
        <v>1</v>
      </c>
      <c r="I59" s="16">
        <v>1</v>
      </c>
      <c r="J59" s="16">
        <v>1</v>
      </c>
      <c r="K59" s="16">
        <v>1</v>
      </c>
      <c r="L59" s="16">
        <v>1</v>
      </c>
      <c r="M59" s="16">
        <v>1</v>
      </c>
      <c r="N59" s="16">
        <v>1</v>
      </c>
      <c r="O59" s="16">
        <v>1</v>
      </c>
      <c r="P59" s="16">
        <v>1</v>
      </c>
      <c r="Q59" s="16">
        <v>1</v>
      </c>
      <c r="R59" s="16">
        <v>1</v>
      </c>
      <c r="S59" s="16">
        <v>1</v>
      </c>
    </row>
    <row r="60" spans="1:19" ht="65.099999999999994" customHeight="1" x14ac:dyDescent="0.25">
      <c r="A60" s="11">
        <v>59</v>
      </c>
      <c r="B60" s="15" t="s">
        <v>139</v>
      </c>
      <c r="C60" s="15"/>
      <c r="D60" s="13"/>
      <c r="E60" s="16">
        <v>0</v>
      </c>
      <c r="F60" s="16">
        <v>1</v>
      </c>
      <c r="G60" s="16">
        <v>0</v>
      </c>
      <c r="H60" s="16">
        <v>0</v>
      </c>
      <c r="I60" s="16">
        <v>0</v>
      </c>
      <c r="J60" s="16">
        <v>0</v>
      </c>
      <c r="K60" s="16">
        <v>0</v>
      </c>
      <c r="L60" s="16">
        <v>0</v>
      </c>
      <c r="M60" s="16">
        <v>0</v>
      </c>
      <c r="N60" s="16">
        <v>1</v>
      </c>
      <c r="O60" s="16">
        <v>1</v>
      </c>
      <c r="P60" s="16">
        <v>1</v>
      </c>
      <c r="Q60" s="16">
        <v>1</v>
      </c>
      <c r="R60" s="16">
        <v>1</v>
      </c>
      <c r="S60" s="16">
        <v>0</v>
      </c>
    </row>
    <row r="61" spans="1:19" ht="65.099999999999994" customHeight="1" x14ac:dyDescent="0.25">
      <c r="A61" s="11">
        <v>60</v>
      </c>
      <c r="B61" s="15" t="s">
        <v>140</v>
      </c>
      <c r="C61" s="15"/>
      <c r="D61" s="13" t="s">
        <v>141</v>
      </c>
      <c r="E61" s="16">
        <v>0</v>
      </c>
      <c r="F61" s="16">
        <v>1</v>
      </c>
      <c r="G61" s="16">
        <v>0</v>
      </c>
      <c r="H61" s="16">
        <v>0</v>
      </c>
      <c r="I61" s="16">
        <v>0</v>
      </c>
      <c r="J61" s="16">
        <v>0</v>
      </c>
      <c r="K61" s="16">
        <v>0</v>
      </c>
      <c r="L61" s="16">
        <v>0</v>
      </c>
      <c r="M61" s="16">
        <v>0</v>
      </c>
      <c r="N61" s="16">
        <v>0</v>
      </c>
      <c r="O61" s="16">
        <v>1</v>
      </c>
      <c r="P61" s="16">
        <v>0</v>
      </c>
      <c r="Q61" s="16">
        <v>0</v>
      </c>
      <c r="R61" s="16">
        <v>0</v>
      </c>
      <c r="S61" s="16">
        <v>0</v>
      </c>
    </row>
    <row r="62" spans="1:19" ht="65.099999999999994" customHeight="1" x14ac:dyDescent="0.25">
      <c r="A62" s="11">
        <v>61</v>
      </c>
      <c r="B62" s="15" t="s">
        <v>142</v>
      </c>
      <c r="C62" s="15"/>
      <c r="D62" s="13"/>
      <c r="E62" s="16">
        <v>0</v>
      </c>
      <c r="F62" s="16">
        <v>1</v>
      </c>
      <c r="G62" s="16">
        <v>0</v>
      </c>
      <c r="H62" s="16">
        <v>0</v>
      </c>
      <c r="I62" s="16">
        <v>0</v>
      </c>
      <c r="J62" s="16">
        <v>0</v>
      </c>
      <c r="K62" s="16">
        <v>0</v>
      </c>
      <c r="L62" s="16">
        <v>0</v>
      </c>
      <c r="M62" s="16">
        <v>0</v>
      </c>
      <c r="N62" s="16">
        <v>1</v>
      </c>
      <c r="O62" s="16">
        <v>1</v>
      </c>
      <c r="P62" s="16">
        <v>1</v>
      </c>
      <c r="Q62" s="16">
        <v>1</v>
      </c>
      <c r="R62" s="16">
        <v>1</v>
      </c>
      <c r="S62" s="16">
        <v>0</v>
      </c>
    </row>
    <row r="63" spans="1:19" ht="65.099999999999994" customHeight="1" x14ac:dyDescent="0.25">
      <c r="A63" s="11">
        <v>62</v>
      </c>
      <c r="B63" s="52" t="s">
        <v>214</v>
      </c>
      <c r="C63" s="15"/>
      <c r="D63" s="13"/>
      <c r="E63" s="16">
        <v>0</v>
      </c>
      <c r="F63" s="16">
        <v>1</v>
      </c>
      <c r="G63" s="16">
        <v>0</v>
      </c>
      <c r="H63" s="16">
        <v>0</v>
      </c>
      <c r="I63" s="16">
        <v>0</v>
      </c>
      <c r="J63" s="16">
        <v>0</v>
      </c>
      <c r="K63" s="16">
        <v>0</v>
      </c>
      <c r="L63" s="16">
        <v>0</v>
      </c>
      <c r="M63" s="16">
        <v>0</v>
      </c>
      <c r="N63" s="16">
        <v>1</v>
      </c>
      <c r="O63" s="16">
        <v>1</v>
      </c>
      <c r="P63" s="16">
        <v>1</v>
      </c>
      <c r="Q63" s="16">
        <v>1</v>
      </c>
      <c r="R63" s="16">
        <v>1</v>
      </c>
      <c r="S63" s="16">
        <v>0</v>
      </c>
    </row>
    <row r="64" spans="1:19" ht="65.099999999999994" customHeight="1" x14ac:dyDescent="0.25">
      <c r="A64" s="11">
        <v>63</v>
      </c>
      <c r="B64" s="54" t="s">
        <v>215</v>
      </c>
      <c r="C64" s="15"/>
      <c r="D64" s="13"/>
      <c r="E64" s="16">
        <v>0</v>
      </c>
      <c r="F64" s="16">
        <v>1</v>
      </c>
      <c r="G64" s="16">
        <v>0</v>
      </c>
      <c r="H64" s="16">
        <v>0</v>
      </c>
      <c r="I64" s="16">
        <v>0</v>
      </c>
      <c r="J64" s="16">
        <v>0</v>
      </c>
      <c r="K64" s="16">
        <v>0</v>
      </c>
      <c r="L64" s="16">
        <v>0</v>
      </c>
      <c r="M64" s="16">
        <v>0</v>
      </c>
      <c r="N64" s="16">
        <v>1</v>
      </c>
      <c r="O64" s="16">
        <v>1</v>
      </c>
      <c r="P64" s="16">
        <v>1</v>
      </c>
      <c r="Q64" s="16">
        <v>1</v>
      </c>
      <c r="R64" s="16">
        <v>1</v>
      </c>
      <c r="S64" s="16">
        <v>0</v>
      </c>
    </row>
    <row r="65" spans="1:19" ht="65.099999999999994" customHeight="1" x14ac:dyDescent="0.25">
      <c r="A65" s="11">
        <v>64</v>
      </c>
      <c r="B65" s="14" t="s">
        <v>143</v>
      </c>
      <c r="C65" s="15"/>
      <c r="D65" s="13"/>
      <c r="E65" s="16">
        <v>1</v>
      </c>
      <c r="F65" s="16">
        <v>1</v>
      </c>
      <c r="G65" s="16">
        <v>0</v>
      </c>
      <c r="H65" s="16">
        <v>0</v>
      </c>
      <c r="I65" s="16">
        <v>0</v>
      </c>
      <c r="J65" s="16">
        <v>0</v>
      </c>
      <c r="K65" s="16">
        <v>0</v>
      </c>
      <c r="L65" s="16">
        <v>0</v>
      </c>
      <c r="M65" s="16">
        <v>1</v>
      </c>
      <c r="N65" s="16">
        <v>0</v>
      </c>
      <c r="O65" s="16">
        <v>1</v>
      </c>
      <c r="P65" s="16">
        <v>0</v>
      </c>
      <c r="Q65" s="16">
        <v>0</v>
      </c>
      <c r="R65" s="16">
        <v>0</v>
      </c>
      <c r="S65" s="16">
        <v>0</v>
      </c>
    </row>
    <row r="66" spans="1:19" ht="65.099999999999994" customHeight="1" x14ac:dyDescent="0.25">
      <c r="A66" s="11">
        <v>65</v>
      </c>
      <c r="B66" s="15" t="s">
        <v>144</v>
      </c>
      <c r="C66" s="15"/>
      <c r="D66" s="13"/>
      <c r="E66" s="16">
        <v>1</v>
      </c>
      <c r="F66" s="16">
        <v>1</v>
      </c>
      <c r="G66" s="16">
        <v>0</v>
      </c>
      <c r="H66" s="16">
        <v>0</v>
      </c>
      <c r="I66" s="16">
        <v>0</v>
      </c>
      <c r="J66" s="16">
        <v>0</v>
      </c>
      <c r="K66" s="16">
        <v>0</v>
      </c>
      <c r="L66" s="16">
        <v>0</v>
      </c>
      <c r="M66" s="16">
        <v>1</v>
      </c>
      <c r="N66" s="16">
        <v>0</v>
      </c>
      <c r="O66" s="16">
        <v>1</v>
      </c>
      <c r="P66" s="16">
        <v>0</v>
      </c>
      <c r="Q66" s="16">
        <v>0</v>
      </c>
      <c r="R66" s="16">
        <v>0</v>
      </c>
      <c r="S66" s="16">
        <v>0</v>
      </c>
    </row>
    <row r="67" spans="1:19" ht="65.099999999999994" customHeight="1" x14ac:dyDescent="0.25">
      <c r="A67" s="11">
        <v>66</v>
      </c>
      <c r="B67" s="15" t="s">
        <v>145</v>
      </c>
      <c r="C67" s="15"/>
      <c r="D67" s="13" t="s">
        <v>146</v>
      </c>
      <c r="E67" s="16">
        <v>1</v>
      </c>
      <c r="F67" s="16">
        <v>1</v>
      </c>
      <c r="G67" s="16">
        <v>0</v>
      </c>
      <c r="H67" s="16">
        <v>0</v>
      </c>
      <c r="I67" s="16">
        <v>0</v>
      </c>
      <c r="J67" s="16">
        <v>0</v>
      </c>
      <c r="K67" s="16">
        <v>0</v>
      </c>
      <c r="L67" s="16">
        <v>0</v>
      </c>
      <c r="M67" s="16">
        <v>1</v>
      </c>
      <c r="N67" s="16">
        <v>0</v>
      </c>
      <c r="O67" s="16">
        <v>1</v>
      </c>
      <c r="P67" s="16">
        <v>0</v>
      </c>
      <c r="Q67" s="16">
        <v>0</v>
      </c>
      <c r="R67" s="16">
        <v>0</v>
      </c>
      <c r="S67" s="16">
        <v>0</v>
      </c>
    </row>
    <row r="68" spans="1:19" ht="65.099999999999994" customHeight="1" x14ac:dyDescent="0.25">
      <c r="A68" s="11">
        <v>67</v>
      </c>
      <c r="B68" s="15" t="s">
        <v>147</v>
      </c>
      <c r="C68" s="15"/>
      <c r="D68" s="18" t="s">
        <v>148</v>
      </c>
      <c r="E68" s="16">
        <v>1</v>
      </c>
      <c r="F68" s="16">
        <v>1</v>
      </c>
      <c r="G68" s="16">
        <v>0</v>
      </c>
      <c r="H68" s="16">
        <v>0</v>
      </c>
      <c r="I68" s="16">
        <v>0</v>
      </c>
      <c r="J68" s="16">
        <v>0</v>
      </c>
      <c r="K68" s="16">
        <v>0</v>
      </c>
      <c r="L68" s="16">
        <v>0</v>
      </c>
      <c r="M68" s="16">
        <v>1</v>
      </c>
      <c r="N68" s="16">
        <v>0</v>
      </c>
      <c r="O68" s="16">
        <v>1</v>
      </c>
      <c r="P68" s="16">
        <v>0</v>
      </c>
      <c r="Q68" s="16">
        <v>0</v>
      </c>
      <c r="R68" s="16">
        <v>0</v>
      </c>
      <c r="S68" s="16">
        <v>0</v>
      </c>
    </row>
    <row r="69" spans="1:19" ht="60" x14ac:dyDescent="0.25">
      <c r="A69" s="11">
        <v>68</v>
      </c>
      <c r="B69" s="49" t="s">
        <v>216</v>
      </c>
      <c r="C69" s="4"/>
      <c r="D69" s="4"/>
      <c r="E69" s="11">
        <v>1</v>
      </c>
      <c r="F69" s="11">
        <v>1</v>
      </c>
      <c r="G69" s="11">
        <v>0</v>
      </c>
      <c r="H69" s="11">
        <v>0</v>
      </c>
      <c r="I69" s="11">
        <v>0</v>
      </c>
      <c r="J69" s="11">
        <v>0</v>
      </c>
      <c r="K69" s="11">
        <v>0</v>
      </c>
      <c r="L69" s="11">
        <v>0</v>
      </c>
      <c r="M69" s="11">
        <v>1</v>
      </c>
      <c r="N69" s="11">
        <v>0</v>
      </c>
      <c r="O69" s="11">
        <v>1</v>
      </c>
      <c r="P69" s="11">
        <v>0</v>
      </c>
      <c r="Q69" s="11">
        <v>0</v>
      </c>
      <c r="R69" s="11">
        <v>0</v>
      </c>
      <c r="S69" s="11">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10" sqref="B10"/>
    </sheetView>
  </sheetViews>
  <sheetFormatPr defaultRowHeight="15" x14ac:dyDescent="0.25"/>
  <cols>
    <col min="1" max="1" width="9.140625" style="56"/>
    <col min="2" max="2" width="69" style="55" customWidth="1"/>
    <col min="3" max="3" width="108.85546875" style="55" customWidth="1"/>
  </cols>
  <sheetData>
    <row r="1" spans="1:3" x14ac:dyDescent="0.25">
      <c r="A1" s="57" t="s">
        <v>52</v>
      </c>
      <c r="B1" s="58" t="s">
        <v>264</v>
      </c>
      <c r="C1" s="58" t="s">
        <v>266</v>
      </c>
    </row>
    <row r="2" spans="1:3" ht="119.25" customHeight="1" x14ac:dyDescent="0.25">
      <c r="A2" s="57">
        <v>1</v>
      </c>
      <c r="B2" s="12" t="s">
        <v>263</v>
      </c>
      <c r="C2" s="12" t="s">
        <v>265</v>
      </c>
    </row>
    <row r="3" spans="1:3" ht="120" customHeight="1" x14ac:dyDescent="0.25">
      <c r="A3" s="57">
        <v>2</v>
      </c>
      <c r="B3" s="12" t="s">
        <v>267</v>
      </c>
      <c r="C3" s="12" t="s">
        <v>268</v>
      </c>
    </row>
    <row r="4" spans="1:3" ht="120" customHeight="1" x14ac:dyDescent="0.25">
      <c r="A4" s="57">
        <v>3</v>
      </c>
      <c r="B4" s="12" t="s">
        <v>269</v>
      </c>
      <c r="C4" s="12" t="s">
        <v>270</v>
      </c>
    </row>
    <row r="5" spans="1:3" ht="120" customHeight="1" x14ac:dyDescent="0.25">
      <c r="A5" s="57">
        <v>4</v>
      </c>
      <c r="B5" s="12" t="s">
        <v>281</v>
      </c>
      <c r="C5" s="12" t="s">
        <v>282</v>
      </c>
    </row>
    <row r="6" spans="1:3" ht="136.5" customHeight="1" x14ac:dyDescent="0.25">
      <c r="A6" s="57">
        <v>5</v>
      </c>
      <c r="B6" s="12" t="s">
        <v>279</v>
      </c>
      <c r="C6" s="12" t="s">
        <v>280</v>
      </c>
    </row>
    <row r="7" spans="1:3" ht="120" customHeight="1" x14ac:dyDescent="0.25">
      <c r="A7" s="57">
        <v>6</v>
      </c>
      <c r="B7" s="12" t="s">
        <v>271</v>
      </c>
      <c r="C7" s="12" t="s">
        <v>274</v>
      </c>
    </row>
    <row r="8" spans="1:3" ht="120" customHeight="1" x14ac:dyDescent="0.25">
      <c r="A8" s="57">
        <v>7</v>
      </c>
      <c r="B8" s="12" t="s">
        <v>272</v>
      </c>
      <c r="C8" s="12" t="s">
        <v>273</v>
      </c>
    </row>
    <row r="9" spans="1:3" ht="120" customHeight="1" x14ac:dyDescent="0.25">
      <c r="A9" s="57">
        <v>8</v>
      </c>
      <c r="B9" s="12" t="s">
        <v>276</v>
      </c>
      <c r="C9" s="12" t="s">
        <v>277</v>
      </c>
    </row>
    <row r="10" spans="1:3" ht="120" customHeight="1" x14ac:dyDescent="0.25">
      <c r="A10" s="57">
        <v>9</v>
      </c>
      <c r="B10" s="59" t="s">
        <v>278</v>
      </c>
      <c r="C10" s="12" t="s">
        <v>275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4" workbookViewId="0">
      <selection activeCell="A3" sqref="A3"/>
    </sheetView>
  </sheetViews>
  <sheetFormatPr defaultRowHeight="15" x14ac:dyDescent="0.25"/>
  <cols>
    <col min="1" max="1" width="72.85546875" style="55" customWidth="1"/>
    <col min="2" max="2" width="63.28515625" style="55" customWidth="1"/>
    <col min="3" max="3" width="58.42578125" style="55" customWidth="1"/>
    <col min="4" max="4" width="9.140625" style="55"/>
  </cols>
  <sheetData>
    <row r="1" spans="1:3" ht="37.5" x14ac:dyDescent="0.25">
      <c r="A1" s="60" t="s">
        <v>336</v>
      </c>
      <c r="B1" s="60" t="s">
        <v>356</v>
      </c>
      <c r="C1" s="60" t="s">
        <v>383</v>
      </c>
    </row>
    <row r="2" spans="1:3" ht="18.75" x14ac:dyDescent="0.25">
      <c r="A2" s="61" t="s">
        <v>284</v>
      </c>
      <c r="B2" s="61" t="s">
        <v>284</v>
      </c>
      <c r="C2" s="61" t="s">
        <v>284</v>
      </c>
    </row>
    <row r="3" spans="1:3" ht="56.25" x14ac:dyDescent="0.25">
      <c r="A3" s="61" t="s">
        <v>337</v>
      </c>
      <c r="B3" s="61" t="s">
        <v>357</v>
      </c>
      <c r="C3" s="61" t="s">
        <v>384</v>
      </c>
    </row>
    <row r="4" spans="1:3" ht="75" x14ac:dyDescent="0.25">
      <c r="A4" s="61" t="s">
        <v>338</v>
      </c>
      <c r="B4" s="61" t="s">
        <v>358</v>
      </c>
      <c r="C4" s="61" t="s">
        <v>385</v>
      </c>
    </row>
    <row r="5" spans="1:3" ht="56.25" x14ac:dyDescent="0.25">
      <c r="A5" s="61" t="s">
        <v>339</v>
      </c>
      <c r="B5" s="61" t="s">
        <v>359</v>
      </c>
      <c r="C5" s="61" t="s">
        <v>386</v>
      </c>
    </row>
    <row r="6" spans="1:3" ht="56.25" x14ac:dyDescent="0.25">
      <c r="A6" s="61" t="s">
        <v>340</v>
      </c>
      <c r="B6" s="61" t="s">
        <v>360</v>
      </c>
      <c r="C6" s="61" t="s">
        <v>387</v>
      </c>
    </row>
    <row r="7" spans="1:3" ht="56.25" x14ac:dyDescent="0.25">
      <c r="A7" s="61" t="s">
        <v>341</v>
      </c>
      <c r="B7" s="61" t="s">
        <v>361</v>
      </c>
      <c r="C7" s="61" t="s">
        <v>388</v>
      </c>
    </row>
    <row r="8" spans="1:3" ht="37.5" x14ac:dyDescent="0.25">
      <c r="A8" s="61" t="s">
        <v>342</v>
      </c>
      <c r="B8" s="61" t="s">
        <v>362</v>
      </c>
      <c r="C8" s="61" t="s">
        <v>389</v>
      </c>
    </row>
    <row r="9" spans="1:3" ht="56.25" x14ac:dyDescent="0.25">
      <c r="A9" s="61" t="s">
        <v>343</v>
      </c>
      <c r="B9" s="61" t="s">
        <v>363</v>
      </c>
      <c r="C9" s="61" t="s">
        <v>390</v>
      </c>
    </row>
    <row r="10" spans="1:3" ht="75" x14ac:dyDescent="0.25">
      <c r="A10" s="61" t="s">
        <v>344</v>
      </c>
      <c r="B10" s="61" t="s">
        <v>364</v>
      </c>
      <c r="C10" s="61" t="s">
        <v>391</v>
      </c>
    </row>
    <row r="11" spans="1:3" ht="93.75" x14ac:dyDescent="0.25">
      <c r="A11" s="61" t="s">
        <v>345</v>
      </c>
      <c r="B11" s="61" t="s">
        <v>365</v>
      </c>
      <c r="C11" s="61" t="s">
        <v>392</v>
      </c>
    </row>
    <row r="12" spans="1:3" ht="75" x14ac:dyDescent="0.25">
      <c r="A12" s="62" t="s">
        <v>303</v>
      </c>
      <c r="B12" s="61" t="s">
        <v>366</v>
      </c>
      <c r="C12" s="61" t="s">
        <v>393</v>
      </c>
    </row>
    <row r="13" spans="1:3" ht="112.5" x14ac:dyDescent="0.25">
      <c r="A13" s="61" t="s">
        <v>346</v>
      </c>
      <c r="B13" s="61" t="s">
        <v>367</v>
      </c>
      <c r="C13" s="61" t="s">
        <v>394</v>
      </c>
    </row>
    <row r="14" spans="1:3" ht="56.25" x14ac:dyDescent="0.25">
      <c r="A14" s="61" t="s">
        <v>347</v>
      </c>
      <c r="B14" s="61" t="s">
        <v>368</v>
      </c>
      <c r="C14" s="61" t="s">
        <v>395</v>
      </c>
    </row>
    <row r="15" spans="1:3" ht="56.25" x14ac:dyDescent="0.25">
      <c r="A15" s="61" t="s">
        <v>348</v>
      </c>
      <c r="B15" s="61" t="s">
        <v>369</v>
      </c>
      <c r="C15" s="61" t="s">
        <v>396</v>
      </c>
    </row>
    <row r="16" spans="1:3" ht="75" x14ac:dyDescent="0.25">
      <c r="A16" s="61" t="s">
        <v>349</v>
      </c>
      <c r="B16" s="61" t="s">
        <v>370</v>
      </c>
      <c r="C16" s="61" t="s">
        <v>397</v>
      </c>
    </row>
    <row r="17" spans="1:3" ht="75" x14ac:dyDescent="0.25">
      <c r="A17" s="61" t="s">
        <v>350</v>
      </c>
      <c r="B17" s="62" t="s">
        <v>303</v>
      </c>
      <c r="C17" s="61" t="s">
        <v>398</v>
      </c>
    </row>
    <row r="18" spans="1:3" ht="93.75" x14ac:dyDescent="0.25">
      <c r="A18" s="61" t="s">
        <v>351</v>
      </c>
      <c r="B18" s="61" t="s">
        <v>371</v>
      </c>
      <c r="C18" s="61" t="s">
        <v>399</v>
      </c>
    </row>
    <row r="19" spans="1:3" ht="56.25" x14ac:dyDescent="0.25">
      <c r="A19" s="61" t="s">
        <v>352</v>
      </c>
      <c r="B19" s="61" t="s">
        <v>372</v>
      </c>
      <c r="C19" s="62" t="s">
        <v>303</v>
      </c>
    </row>
    <row r="20" spans="1:3" ht="56.25" x14ac:dyDescent="0.25">
      <c r="A20" s="61" t="s">
        <v>353</v>
      </c>
      <c r="B20" s="61" t="s">
        <v>373</v>
      </c>
      <c r="C20" s="61" t="s">
        <v>400</v>
      </c>
    </row>
    <row r="21" spans="1:3" ht="131.25" x14ac:dyDescent="0.25">
      <c r="A21" s="61" t="s">
        <v>354</v>
      </c>
      <c r="B21" s="61" t="s">
        <v>374</v>
      </c>
      <c r="C21" s="61" t="s">
        <v>401</v>
      </c>
    </row>
    <row r="22" spans="1:3" ht="56.25" x14ac:dyDescent="0.25">
      <c r="A22" s="61" t="s">
        <v>355</v>
      </c>
      <c r="B22" s="61" t="s">
        <v>375</v>
      </c>
      <c r="C22" s="61" t="s">
        <v>402</v>
      </c>
    </row>
    <row r="23" spans="1:3" ht="56.25" x14ac:dyDescent="0.25">
      <c r="A23" s="12"/>
      <c r="B23" s="61" t="s">
        <v>376</v>
      </c>
      <c r="C23" s="61" t="s">
        <v>403</v>
      </c>
    </row>
    <row r="24" spans="1:3" ht="56.25" x14ac:dyDescent="0.25">
      <c r="A24" s="12"/>
      <c r="B24" s="61" t="s">
        <v>377</v>
      </c>
      <c r="C24" s="61" t="s">
        <v>404</v>
      </c>
    </row>
    <row r="25" spans="1:3" ht="75" x14ac:dyDescent="0.25">
      <c r="A25" s="12"/>
      <c r="B25" s="61" t="s">
        <v>378</v>
      </c>
      <c r="C25" s="61" t="s">
        <v>405</v>
      </c>
    </row>
    <row r="26" spans="1:3" ht="112.5" x14ac:dyDescent="0.25">
      <c r="A26" s="12"/>
      <c r="B26" s="61" t="s">
        <v>379</v>
      </c>
      <c r="C26" s="12"/>
    </row>
    <row r="27" spans="1:3" ht="187.5" x14ac:dyDescent="0.25">
      <c r="A27" s="12"/>
      <c r="B27" s="61" t="s">
        <v>380</v>
      </c>
      <c r="C27" s="12"/>
    </row>
    <row r="28" spans="1:3" ht="75" x14ac:dyDescent="0.25">
      <c r="A28" s="12"/>
      <c r="B28" s="61" t="s">
        <v>381</v>
      </c>
      <c r="C28" s="12"/>
    </row>
    <row r="29" spans="1:3" ht="75" x14ac:dyDescent="0.25">
      <c r="A29" s="12"/>
      <c r="B29" s="61" t="s">
        <v>382</v>
      </c>
      <c r="C29" s="1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B8" workbookViewId="0">
      <selection activeCell="F6" sqref="F6"/>
    </sheetView>
  </sheetViews>
  <sheetFormatPr defaultColWidth="17.28515625" defaultRowHeight="15" customHeight="1" x14ac:dyDescent="0.2"/>
  <cols>
    <col min="1" max="1" width="82.7109375" style="113" customWidth="1"/>
    <col min="2" max="2" width="57" style="113" customWidth="1"/>
    <col min="3" max="3" width="70" style="113" customWidth="1"/>
    <col min="4" max="6" width="8" style="113" customWidth="1"/>
    <col min="7" max="16384" width="17.28515625" style="113"/>
  </cols>
  <sheetData>
    <row r="1" spans="1:6" ht="18.75" customHeight="1" x14ac:dyDescent="0.2">
      <c r="A1" s="110" t="s">
        <v>493</v>
      </c>
      <c r="B1" s="111" t="s">
        <v>320</v>
      </c>
      <c r="C1" s="111" t="s">
        <v>494</v>
      </c>
      <c r="D1" s="112"/>
      <c r="E1" s="112"/>
      <c r="F1" s="112"/>
    </row>
    <row r="2" spans="1:6" ht="93.75" customHeight="1" x14ac:dyDescent="0.2">
      <c r="A2" s="114" t="s">
        <v>312</v>
      </c>
      <c r="B2" s="114" t="s">
        <v>321</v>
      </c>
      <c r="C2" s="114" t="s">
        <v>328</v>
      </c>
      <c r="D2" s="112"/>
      <c r="E2" s="112"/>
      <c r="F2" s="112"/>
    </row>
    <row r="3" spans="1:6" ht="56.25" customHeight="1" x14ac:dyDescent="0.2">
      <c r="A3" s="114" t="s">
        <v>313</v>
      </c>
      <c r="B3" s="114" t="s">
        <v>322</v>
      </c>
      <c r="C3" s="114" t="s">
        <v>329</v>
      </c>
      <c r="D3" s="112"/>
      <c r="E3" s="112"/>
      <c r="F3" s="112"/>
    </row>
    <row r="4" spans="1:6" ht="56.25" customHeight="1" x14ac:dyDescent="0.2">
      <c r="A4" s="114" t="s">
        <v>314</v>
      </c>
      <c r="B4" s="114" t="s">
        <v>323</v>
      </c>
      <c r="C4" s="114" t="s">
        <v>330</v>
      </c>
      <c r="D4" s="112"/>
      <c r="E4" s="112"/>
      <c r="F4" s="112"/>
    </row>
    <row r="5" spans="1:6" ht="56.25" customHeight="1" x14ac:dyDescent="0.2">
      <c r="A5" s="114" t="s">
        <v>315</v>
      </c>
      <c r="B5" s="114" t="s">
        <v>324</v>
      </c>
      <c r="C5" s="114" t="s">
        <v>331</v>
      </c>
      <c r="D5" s="112"/>
      <c r="E5" s="112"/>
      <c r="F5" s="112"/>
    </row>
    <row r="6" spans="1:6" ht="37.5" customHeight="1" x14ac:dyDescent="0.2">
      <c r="A6" s="114" t="s">
        <v>316</v>
      </c>
      <c r="B6" s="114" t="s">
        <v>325</v>
      </c>
      <c r="C6" s="114" t="s">
        <v>332</v>
      </c>
      <c r="D6" s="112"/>
      <c r="E6" s="112"/>
      <c r="F6" s="112"/>
    </row>
    <row r="7" spans="1:6" ht="37.5" customHeight="1" x14ac:dyDescent="0.2">
      <c r="A7" s="114" t="s">
        <v>317</v>
      </c>
      <c r="B7" s="114" t="s">
        <v>326</v>
      </c>
      <c r="C7" s="114" t="s">
        <v>333</v>
      </c>
      <c r="D7" s="112"/>
      <c r="E7" s="112"/>
      <c r="F7" s="112"/>
    </row>
    <row r="8" spans="1:6" ht="75" customHeight="1" x14ac:dyDescent="0.2">
      <c r="A8" s="114" t="s">
        <v>318</v>
      </c>
      <c r="B8" s="114" t="s">
        <v>327</v>
      </c>
      <c r="C8" s="114" t="s">
        <v>443</v>
      </c>
      <c r="D8" s="112"/>
      <c r="E8" s="112"/>
      <c r="F8" s="112"/>
    </row>
    <row r="9" spans="1:6" ht="93.75" customHeight="1" x14ac:dyDescent="0.2">
      <c r="A9" s="114" t="s">
        <v>319</v>
      </c>
      <c r="B9" s="114" t="s">
        <v>495</v>
      </c>
      <c r="C9" s="114" t="s">
        <v>334</v>
      </c>
      <c r="D9" s="112"/>
      <c r="E9" s="112"/>
      <c r="F9" s="112"/>
    </row>
    <row r="10" spans="1:6" ht="37.5" customHeight="1" x14ac:dyDescent="0.2">
      <c r="C10" s="115" t="s">
        <v>335</v>
      </c>
      <c r="D10" s="112"/>
      <c r="E10" s="112"/>
      <c r="F10" s="112"/>
    </row>
    <row r="11" spans="1:6" ht="37.5" customHeight="1" x14ac:dyDescent="0.2">
      <c r="C11" s="116" t="s">
        <v>496</v>
      </c>
      <c r="D11" s="112"/>
      <c r="E11" s="112"/>
      <c r="F11" s="112"/>
    </row>
    <row r="12" spans="1:6" ht="18.75" customHeight="1" x14ac:dyDescent="0.2">
      <c r="C12" s="116" t="s">
        <v>497</v>
      </c>
      <c r="D12" s="112"/>
      <c r="E12" s="112"/>
      <c r="F12" s="112"/>
    </row>
    <row r="13" spans="1:6" ht="37.5" customHeight="1" x14ac:dyDescent="0.2">
      <c r="C13" s="116" t="s">
        <v>498</v>
      </c>
      <c r="D13" s="112"/>
      <c r="E13" s="112"/>
      <c r="F13" s="112"/>
    </row>
    <row r="14" spans="1:6" ht="56.25" customHeight="1" x14ac:dyDescent="0.2">
      <c r="C14" s="116" t="s">
        <v>499</v>
      </c>
      <c r="D14" s="112"/>
      <c r="E14" s="112"/>
      <c r="F14" s="112"/>
    </row>
    <row r="15" spans="1:6" ht="56.25" customHeight="1" x14ac:dyDescent="0.2">
      <c r="C15" s="116" t="s">
        <v>500</v>
      </c>
      <c r="D15" s="112"/>
      <c r="E15" s="112"/>
      <c r="F15" s="112"/>
    </row>
    <row r="16" spans="1:6" ht="56.25" customHeight="1" x14ac:dyDescent="0.2">
      <c r="C16" s="116" t="s">
        <v>501</v>
      </c>
      <c r="D16" s="112"/>
      <c r="E16" s="112"/>
      <c r="F16" s="112"/>
    </row>
    <row r="17" spans="2:6" ht="37.5" customHeight="1" x14ac:dyDescent="0.2">
      <c r="B17" s="112"/>
      <c r="C17" s="112"/>
      <c r="D17" s="112"/>
      <c r="E17" s="112"/>
      <c r="F17" s="112"/>
    </row>
    <row r="18" spans="2:6" ht="56.25" customHeight="1" x14ac:dyDescent="0.2">
      <c r="B18" s="112"/>
      <c r="C18" s="112"/>
      <c r="D18" s="112"/>
      <c r="E18" s="112"/>
      <c r="F18" s="112"/>
    </row>
    <row r="19" spans="2:6" ht="37.5" customHeight="1" x14ac:dyDescent="0.2">
      <c r="B19" s="112"/>
      <c r="C19" s="112"/>
      <c r="D19" s="112"/>
      <c r="E19" s="112"/>
      <c r="F19" s="112"/>
    </row>
    <row r="20" spans="2:6" ht="75" customHeight="1" x14ac:dyDescent="0.2">
      <c r="B20" s="112"/>
      <c r="C20" s="112"/>
      <c r="D20" s="112"/>
      <c r="E20" s="112"/>
      <c r="F20" s="112"/>
    </row>
    <row r="21" spans="2:6" ht="37.5" customHeight="1" x14ac:dyDescent="0.2">
      <c r="B21" s="112"/>
      <c r="C21" s="112"/>
      <c r="D21" s="112"/>
      <c r="E21" s="112"/>
      <c r="F21" s="112"/>
    </row>
    <row r="22" spans="2:6" ht="56.25" customHeight="1" x14ac:dyDescent="0.2">
      <c r="B22" s="112"/>
      <c r="C22" s="112"/>
      <c r="D22" s="112"/>
      <c r="E22" s="112"/>
      <c r="F22" s="112"/>
    </row>
    <row r="23" spans="2:6" ht="56.25" customHeight="1" x14ac:dyDescent="0.2">
      <c r="B23" s="112"/>
      <c r="C23" s="112"/>
      <c r="D23" s="112"/>
      <c r="E23" s="112"/>
      <c r="F23" s="112"/>
    </row>
    <row r="24" spans="2:6" ht="37.5" customHeight="1" x14ac:dyDescent="0.2">
      <c r="B24" s="112"/>
      <c r="C24" s="112"/>
      <c r="D24" s="112"/>
      <c r="E24" s="112"/>
      <c r="F24" s="112"/>
    </row>
    <row r="25" spans="2:6" ht="37.5" customHeight="1" x14ac:dyDescent="0.2">
      <c r="B25" s="112"/>
      <c r="C25" s="112"/>
      <c r="D25" s="112"/>
      <c r="E25" s="112"/>
      <c r="F25" s="112"/>
    </row>
    <row r="26" spans="2:6" ht="37.5" customHeight="1" x14ac:dyDescent="0.2">
      <c r="B26" s="112"/>
      <c r="C26" s="112"/>
      <c r="D26" s="112"/>
      <c r="E26" s="112"/>
      <c r="F26" s="112"/>
    </row>
    <row r="27" spans="2:6" ht="18.75" customHeight="1" x14ac:dyDescent="0.2">
      <c r="B27" s="112"/>
      <c r="C27" s="112"/>
      <c r="D27" s="112"/>
      <c r="E27" s="112"/>
      <c r="F27" s="112"/>
    </row>
    <row r="28" spans="2:6" ht="18.75" customHeight="1" x14ac:dyDescent="0.2">
      <c r="B28" s="112"/>
      <c r="C28" s="112"/>
      <c r="D28" s="112"/>
      <c r="E28" s="112"/>
      <c r="F28" s="112"/>
    </row>
    <row r="29" spans="2:6" ht="37.5" customHeight="1" x14ac:dyDescent="0.2">
      <c r="B29" s="112"/>
      <c r="C29" s="112"/>
      <c r="D29" s="112"/>
      <c r="E29" s="112"/>
      <c r="F29" s="112"/>
    </row>
    <row r="30" spans="2:6" ht="18.75" customHeight="1" x14ac:dyDescent="0.2">
      <c r="B30" s="112"/>
      <c r="C30" s="112"/>
      <c r="D30" s="112"/>
      <c r="E30" s="112"/>
      <c r="F30" s="112"/>
    </row>
    <row r="31" spans="2:6" ht="18.75" customHeight="1" x14ac:dyDescent="0.2">
      <c r="B31" s="112"/>
      <c r="C31" s="112"/>
      <c r="D31" s="112"/>
      <c r="E31" s="112"/>
      <c r="F31" s="112"/>
    </row>
    <row r="32" spans="2:6" ht="37.5" customHeight="1" x14ac:dyDescent="0.2">
      <c r="B32" s="112"/>
      <c r="C32" s="112"/>
      <c r="D32" s="112"/>
      <c r="E32" s="112"/>
      <c r="F32" s="112"/>
    </row>
    <row r="33" spans="2:6" ht="93.75" customHeight="1" x14ac:dyDescent="0.2">
      <c r="B33" s="112"/>
      <c r="C33" s="112"/>
      <c r="D33" s="112"/>
      <c r="E33" s="112"/>
      <c r="F33" s="112"/>
    </row>
    <row r="34" spans="2:6" ht="56.25" customHeight="1" x14ac:dyDescent="0.2">
      <c r="B34" s="112"/>
      <c r="C34" s="112"/>
      <c r="D34" s="112"/>
      <c r="E34" s="112"/>
      <c r="F34" s="1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14</vt:i4>
      </vt:variant>
    </vt:vector>
  </HeadingPairs>
  <TitlesOfParts>
    <vt:vector size="27" baseType="lpstr">
      <vt:lpstr>Лист1</vt:lpstr>
      <vt:lpstr>карта</vt:lpstr>
      <vt:lpstr>Типы уроков</vt:lpstr>
      <vt:lpstr>Инструкция</vt:lpstr>
      <vt:lpstr>Матрица УУД</vt:lpstr>
      <vt:lpstr>Результаты ИКТ</vt:lpstr>
      <vt:lpstr>Классы задач</vt:lpstr>
      <vt:lpstr>Формирование УУД</vt:lpstr>
      <vt:lpstr>Формирование личностных УУД</vt:lpstr>
      <vt:lpstr>УИД и проектная деятельность</vt:lpstr>
      <vt:lpstr>Работа с текстом</vt:lpstr>
      <vt:lpstr>Предметные результаты</vt:lpstr>
      <vt:lpstr>конструктор приемов</vt:lpstr>
      <vt:lpstr>'Результаты ИКТ'!_1_2</vt:lpstr>
      <vt:lpstr>'Результаты ИКТ'!_10</vt:lpstr>
      <vt:lpstr>'Результаты ИКТ'!_11</vt:lpstr>
      <vt:lpstr>'Результаты ИКТ'!_3_1</vt:lpstr>
      <vt:lpstr>'Результаты ИКТ'!_4_1</vt:lpstr>
      <vt:lpstr>'Результаты ИКТ'!_5</vt:lpstr>
      <vt:lpstr>'Результаты ИКТ'!_6</vt:lpstr>
      <vt:lpstr>'Результаты ИКТ'!_7</vt:lpstr>
      <vt:lpstr>'Результаты ИКТ'!_8</vt:lpstr>
      <vt:lpstr>'Результаты ИКТ'!_9</vt:lpstr>
      <vt:lpstr>'Предметные результаты'!bookmark114</vt:lpstr>
      <vt:lpstr>'Предметные результаты'!bookmark115</vt:lpstr>
      <vt:lpstr>'Предметные результаты'!bookmark116</vt:lpstr>
      <vt:lpstr>'Предметные результаты'!bookmark117</vt:lpstr>
    </vt:vector>
  </TitlesOfParts>
  <Company>ЦРО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ludmila</dc:creator>
  <cp:lastModifiedBy>Цветкова</cp:lastModifiedBy>
  <cp:lastPrinted>2015-05-14T09:26:24Z</cp:lastPrinted>
  <dcterms:created xsi:type="dcterms:W3CDTF">2012-12-06T12:39:45Z</dcterms:created>
  <dcterms:modified xsi:type="dcterms:W3CDTF">2015-06-05T05:18:05Z</dcterms:modified>
</cp:coreProperties>
</file>