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 инструкция" sheetId="1" r:id="rId1"/>
    <sheet name="2. сырые баллы" sheetId="2" r:id="rId2"/>
    <sheet name="3. частота уп. морепрод." sheetId="3" r:id="rId3"/>
    <sheet name="4. употр.йодир.соли" sheetId="4" r:id="rId4"/>
    <sheet name="5. фиол.цвет" sheetId="5" r:id="rId5"/>
    <sheet name="6. усталость" sheetId="6" r:id="rId6"/>
    <sheet name="7. агрессия" sheetId="7" r:id="rId7"/>
    <sheet name="8. настроение" sheetId="8" r:id="rId8"/>
    <sheet name="9. потливость" sheetId="9" r:id="rId9"/>
    <sheet name="10. чувст. к  боли" sheetId="10" r:id="rId10"/>
    <sheet name="11. засыпание" sheetId="11" r:id="rId11"/>
    <sheet name="12. группа риска" sheetId="12" r:id="rId12"/>
    <sheet name="13. мотивация" sheetId="13" r:id="rId13"/>
  </sheets>
  <definedNames/>
  <calcPr fullCalcOnLoad="1"/>
</workbook>
</file>

<file path=xl/sharedStrings.xml><?xml version="1.0" encoding="utf-8"?>
<sst xmlns="http://schemas.openxmlformats.org/spreadsheetml/2006/main" count="74" uniqueCount="68">
  <si>
    <t>Частота употребления морепродуктов</t>
  </si>
  <si>
    <t>Ежедневно</t>
  </si>
  <si>
    <t>1 раз в неделю</t>
  </si>
  <si>
    <t>1 раз в месяц</t>
  </si>
  <si>
    <t>Не употребляют</t>
  </si>
  <si>
    <t>Употребление йодированной соли</t>
  </si>
  <si>
    <t>Употребляют</t>
  </si>
  <si>
    <t>Предпочтение фиолетового цвета</t>
  </si>
  <si>
    <t>Предпочитают</t>
  </si>
  <si>
    <t>Не предпочитают</t>
  </si>
  <si>
    <t>Чувство усталости и разбитости</t>
  </si>
  <si>
    <t>Испытывают</t>
  </si>
  <si>
    <t>Не испытывают</t>
  </si>
  <si>
    <t>Агрессивные реакции</t>
  </si>
  <si>
    <t>Перепады настроения</t>
  </si>
  <si>
    <t>Повышенная потливость</t>
  </si>
  <si>
    <t>Отмечается</t>
  </si>
  <si>
    <t>Не отмечается</t>
  </si>
  <si>
    <t>Чувствительность к боли</t>
  </si>
  <si>
    <t>Не повышена</t>
  </si>
  <si>
    <t>Повышена</t>
  </si>
  <si>
    <t>Нарушение засыпания</t>
  </si>
  <si>
    <t>Имеются</t>
  </si>
  <si>
    <t>Не имеются</t>
  </si>
  <si>
    <t>Мотивация к дальнейшему изучению проблемы йододефицита</t>
  </si>
  <si>
    <t>Группа риска заболеваний щитовидной железы</t>
  </si>
  <si>
    <t>Высокий риск</t>
  </si>
  <si>
    <t>Средний и низкий</t>
  </si>
  <si>
    <t>Таблица "сырых баллов" по результатам анкетирования аудитории</t>
  </si>
  <si>
    <t xml:space="preserve">5. Употребляете ли Вы в пищу йодированную соль?   </t>
  </si>
  <si>
    <t xml:space="preserve">6. Предпочитаете ли Вы фиолетовый цвет всем остальным?   </t>
  </si>
  <si>
    <t>7. Часто ли Вы чувствуете себя разбитыми и усталыми?</t>
  </si>
  <si>
    <t>8. Агрессивно ли Вы реагируете на стрессовые ситуации?</t>
  </si>
  <si>
    <t>9. Подвержено ли Ваше настроение перепадам?</t>
  </si>
  <si>
    <t>10. Отмечается ли у Вас повышенная потливость?</t>
  </si>
  <si>
    <t>11. Отмечаете ли Вы повышенную чувствительность к боли (даже при незначительных травмах)?</t>
  </si>
  <si>
    <t>12. Бывает ли так, что Вы долго не можете заснуть, хотя чувствуете себя невероятно уставшим?</t>
  </si>
  <si>
    <t>СУММА</t>
  </si>
  <si>
    <t>сумма</t>
  </si>
  <si>
    <t>ГРУППА РИСКА</t>
  </si>
  <si>
    <t>НОМЕР ИСПЫТУЕМОГО:</t>
  </si>
  <si>
    <t>Вводим данные на лист "сырые баллы"</t>
  </si>
  <si>
    <t>Если респнндент ответил "да", вводим "1".</t>
  </si>
  <si>
    <t>Если респондент ответил "нет", вводим "0".</t>
  </si>
  <si>
    <t>Вводим значения только в поля, выделенные голубым цветом.</t>
  </si>
  <si>
    <t>В столбцах (K - Y) - указаны номера респондентов.</t>
  </si>
  <si>
    <t>В строках (6, 8 - 14) - указаны вопросы анкеты.</t>
  </si>
  <si>
    <t>Результаты появляются автоматически.</t>
  </si>
  <si>
    <t>ИТОГО</t>
  </si>
  <si>
    <t>ИНТЕРПРЕТАЦИЯ РЕЗУЛЬТАТОВ</t>
  </si>
  <si>
    <t>В графе "ИТОГО" показано количество респондентов, выбравших ответ, относящийстя к группе риска.</t>
  </si>
  <si>
    <t>В строке "сумма" даны результаты каждого респондента.</t>
  </si>
  <si>
    <t>Строка "группа риска": если респондент получил значение "1", то он относится к группе риска по сумме набранных баллов. Если "0" - респондент не принадлежит к группе риска.</t>
  </si>
  <si>
    <t>Ячейка Z15: количество респондентов, относящихся к группе риска.</t>
  </si>
  <si>
    <t>Результаты на листах 3 - 12 отражаются в табличной и графической форме.</t>
  </si>
  <si>
    <t>Лист "3. частота уп.морепродуктов"</t>
  </si>
  <si>
    <t>Вводим "1" в ячейку, соответствующую выбору респондента.</t>
  </si>
  <si>
    <t>Результаты отражаются в таблице и на диаграмме.</t>
  </si>
  <si>
    <t>Лист "13. мотивация"</t>
  </si>
  <si>
    <t>уровень мотивации</t>
  </si>
  <si>
    <t>высокая</t>
  </si>
  <si>
    <t>низкая</t>
  </si>
  <si>
    <t>средняя</t>
  </si>
  <si>
    <t>ответ</t>
  </si>
  <si>
    <t>да</t>
  </si>
  <si>
    <t>возможно</t>
  </si>
  <si>
    <t xml:space="preserve">нет </t>
  </si>
  <si>
    <t xml:space="preserve">Вводим "1" в ячейку, соответствующую ответу респондента.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</si>
</sst>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0"/>
    </font>
    <font>
      <sz val="18"/>
      <name val="Arial"/>
      <family val="0"/>
    </font>
    <font>
      <b/>
      <sz val="20"/>
      <name val="Arial"/>
      <family val="2"/>
    </font>
    <font>
      <b/>
      <sz val="10"/>
      <name val="Arial Cyr"/>
      <family val="0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.25"/>
      <name val="Arial Cyr"/>
      <family val="0"/>
    </font>
    <font>
      <sz val="10"/>
      <name val="Arial Cyr"/>
      <family val="0"/>
    </font>
    <font>
      <sz val="19.25"/>
      <name val="Arial Cyr"/>
      <family val="0"/>
    </font>
    <font>
      <sz val="16"/>
      <color indexed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2" borderId="6" xfId="0" applyFont="1" applyFill="1" applyBorder="1" applyAlignment="1">
      <alignment/>
    </xf>
    <xf numFmtId="0" fontId="0" fillId="5" borderId="8" xfId="0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9" xfId="0" applyNumberFormat="1" applyFont="1" applyFill="1" applyBorder="1" applyAlignment="1">
      <alignment horizontal="center"/>
    </xf>
    <xf numFmtId="0" fontId="11" fillId="4" borderId="10" xfId="0" applyNumberFormat="1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 vertical="top" wrapText="1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top" wrapText="1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17" fillId="5" borderId="8" xfId="0" applyFont="1" applyFill="1" applyBorder="1" applyAlignment="1">
      <alignment/>
    </xf>
    <xf numFmtId="0" fontId="17" fillId="5" borderId="7" xfId="0" applyFont="1" applyFill="1" applyBorder="1" applyAlignment="1">
      <alignment/>
    </xf>
    <xf numFmtId="0" fontId="17" fillId="0" borderId="1" xfId="0" applyFont="1" applyBorder="1" applyAlignment="1">
      <alignment horizontal="center" vertical="top"/>
    </xf>
    <xf numFmtId="0" fontId="17" fillId="5" borderId="15" xfId="0" applyFont="1" applyFill="1" applyBorder="1" applyAlignment="1">
      <alignment/>
    </xf>
    <xf numFmtId="0" fontId="12" fillId="4" borderId="1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5" fillId="6" borderId="22" xfId="0" applyFont="1" applyFill="1" applyBorder="1" applyAlignment="1">
      <alignment/>
    </xf>
    <xf numFmtId="0" fontId="5" fillId="6" borderId="23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8" fillId="0" borderId="1" xfId="0" applyFont="1" applyBorder="1" applyAlignment="1">
      <alignment/>
    </xf>
    <xf numFmtId="0" fontId="19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25"/>
          <c:w val="0.58775"/>
          <c:h val="0.72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 частота уп. морепрод.'!$B$6:$B$9</c:f>
              <c:strCache/>
            </c:strRef>
          </c:cat>
          <c:val>
            <c:numRef>
              <c:f>'3. частота уп. морепрод.'!$R$6:$R$9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75"/>
          <c:w val="0.182"/>
          <c:h val="0.192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'12. группа риска'!$A$6:$A$7</c:f>
              <c:strCache/>
            </c:strRef>
          </c:cat>
          <c:val>
            <c:numRef>
              <c:f>'12. группа риска'!$B$6:$B$7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16025"/>
          <c:w val="0.5695"/>
          <c:h val="0.7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'13. мотивация'!$B$6:$B$8</c:f>
              <c:strCache/>
            </c:strRef>
          </c:cat>
          <c:val>
            <c:numRef>
              <c:f>'13. мотивация'!$R$6:$R$8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2125"/>
        </c:manualLayout>
      </c:layout>
      <c:overlay val="0"/>
      <c:txPr>
        <a:bodyPr vert="horz" rot="0"/>
        <a:lstStyle/>
        <a:p>
          <a:pPr>
            <a:defRPr lang="en-US" cap="none" sz="1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 употр.йодир.соли'!$B$6:$B$7</c:f>
              <c:strCache/>
            </c:strRef>
          </c:cat>
          <c:val>
            <c:numRef>
              <c:f>'4. употр.йодир.соли'!$C$6:$C$7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 фиол.цвет'!$B$6:$B$7</c:f>
              <c:strCache/>
            </c:strRef>
          </c:cat>
          <c:val>
            <c:numRef>
              <c:f>'5. фиол.цвет'!$C$6:$C$7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 усталость'!$B$6:$B$7</c:f>
              <c:strCache>
                <c:ptCount val="2"/>
                <c:pt idx="0">
                  <c:v>Испытывают</c:v>
                </c:pt>
                <c:pt idx="1">
                  <c:v>Не испытывают</c:v>
                </c:pt>
              </c:strCache>
            </c:strRef>
          </c:cat>
          <c:val>
            <c:numRef>
              <c:f>'6. усталость'!$C$6:$C$7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 агрессия'!$B$6:$B$7</c:f>
              <c:strCache>
                <c:ptCount val="2"/>
                <c:pt idx="0">
                  <c:v>Испытывают</c:v>
                </c:pt>
                <c:pt idx="1">
                  <c:v>Не испытывают</c:v>
                </c:pt>
              </c:strCache>
            </c:strRef>
          </c:cat>
          <c:val>
            <c:numRef>
              <c:f>'7. агрессия'!$C$6:$C$7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'8. настроение'!$B$6:$B$7</c:f>
              <c:strCache>
                <c:ptCount val="2"/>
                <c:pt idx="0">
                  <c:v>Испытывают</c:v>
                </c:pt>
                <c:pt idx="1">
                  <c:v>Не испытывают</c:v>
                </c:pt>
              </c:strCache>
            </c:strRef>
          </c:cat>
          <c:val>
            <c:numRef>
              <c:f>'8. настроение'!$C$6:$C$7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 потливость'!$B$6:$B$7</c:f>
              <c:strCache>
                <c:ptCount val="2"/>
                <c:pt idx="0">
                  <c:v>Отмечается</c:v>
                </c:pt>
                <c:pt idx="1">
                  <c:v>Не отмечается</c:v>
                </c:pt>
              </c:strCache>
            </c:strRef>
          </c:cat>
          <c:val>
            <c:numRef>
              <c:f>'9. потливость'!$C$6:$C$7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'10. чувст. к  боли'!$B$6:$B$7</c:f>
              <c:strCache>
                <c:ptCount val="2"/>
                <c:pt idx="0">
                  <c:v>Повышена</c:v>
                </c:pt>
                <c:pt idx="1">
                  <c:v>Не повышена</c:v>
                </c:pt>
              </c:strCache>
            </c:strRef>
          </c:cat>
          <c:val>
            <c:numRef>
              <c:f>'10. чувст. к  боли'!$C$6:$C$7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13575"/>
          <c:w val="0.58775"/>
          <c:h val="0.72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'11. засыпание'!$B$6:$B$7</c:f>
              <c:strCache>
                <c:ptCount val="2"/>
                <c:pt idx="0">
                  <c:v>Имеются</c:v>
                </c:pt>
                <c:pt idx="1">
                  <c:v>Не имеются</c:v>
                </c:pt>
              </c:strCache>
            </c:strRef>
          </c:cat>
          <c:val>
            <c:numRef>
              <c:f>'11. засыпание'!$C$6:$C$7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2"/>
          <c:h val="0.19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590550</xdr:colOff>
      <xdr:row>4</xdr:row>
      <xdr:rowOff>152400</xdr:rowOff>
    </xdr:from>
    <xdr:to>
      <xdr:col>31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0353675" y="971550"/>
        <a:ext cx="73628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</xdr:row>
      <xdr:rowOff>152400</xdr:rowOff>
    </xdr:from>
    <xdr:to>
      <xdr:col>15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495675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9</xdr:row>
      <xdr:rowOff>0</xdr:rowOff>
    </xdr:from>
    <xdr:to>
      <xdr:col>15</xdr:col>
      <xdr:colOff>133350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1943100" y="2600325"/>
        <a:ext cx="5953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38550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743325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38550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38550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38550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38550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38550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152400</xdr:rowOff>
    </xdr:from>
    <xdr:to>
      <xdr:col>16</xdr:col>
      <xdr:colOff>28575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38550" y="971550"/>
        <a:ext cx="7362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workbookViewId="0" topLeftCell="A1">
      <selection activeCell="J27" sqref="J27"/>
    </sheetView>
  </sheetViews>
  <sheetFormatPr defaultColWidth="9.140625" defaultRowHeight="12.75"/>
  <sheetData>
    <row r="1" ht="24.75" customHeight="1">
      <c r="A1" s="60" t="s">
        <v>41</v>
      </c>
    </row>
    <row r="2" ht="24.75" customHeight="1">
      <c r="A2" t="s">
        <v>44</v>
      </c>
    </row>
    <row r="3" ht="24.75" customHeight="1">
      <c r="A3" t="s">
        <v>45</v>
      </c>
    </row>
    <row r="4" ht="24.75" customHeight="1">
      <c r="A4" t="s">
        <v>46</v>
      </c>
    </row>
    <row r="5" ht="24.75" customHeight="1">
      <c r="A5" t="s">
        <v>42</v>
      </c>
    </row>
    <row r="6" ht="24.75" customHeight="1">
      <c r="A6" t="s">
        <v>43</v>
      </c>
    </row>
    <row r="7" ht="6.75" customHeight="1"/>
    <row r="8" ht="24.75" customHeight="1">
      <c r="A8" t="s">
        <v>47</v>
      </c>
    </row>
    <row r="9" ht="24.75" customHeight="1">
      <c r="A9" t="s">
        <v>49</v>
      </c>
    </row>
    <row r="10" ht="24.75" customHeight="1">
      <c r="A10" t="s">
        <v>50</v>
      </c>
    </row>
    <row r="11" ht="12.75">
      <c r="A11" t="s">
        <v>51</v>
      </c>
    </row>
    <row r="12" ht="12.75">
      <c r="A12" t="s">
        <v>52</v>
      </c>
    </row>
    <row r="13" ht="12.75">
      <c r="A13" t="s">
        <v>53</v>
      </c>
    </row>
    <row r="16" ht="12.75">
      <c r="A16" t="s">
        <v>54</v>
      </c>
    </row>
    <row r="19" ht="12.75">
      <c r="A19" s="60" t="s">
        <v>55</v>
      </c>
    </row>
    <row r="20" ht="12.75">
      <c r="A20" t="s">
        <v>56</v>
      </c>
    </row>
    <row r="21" ht="12.75">
      <c r="A21" t="s">
        <v>57</v>
      </c>
    </row>
    <row r="23" ht="12.75">
      <c r="A23" s="60" t="s">
        <v>58</v>
      </c>
    </row>
    <row r="24" ht="12.75">
      <c r="A24" t="s">
        <v>67</v>
      </c>
    </row>
    <row r="25" ht="12.75">
      <c r="A25" t="s">
        <v>57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C8" sqref="C8"/>
    </sheetView>
  </sheetViews>
  <sheetFormatPr defaultColWidth="9.140625" defaultRowHeight="12.75"/>
  <cols>
    <col min="2" max="2" width="27.421875" style="0" customWidth="1"/>
  </cols>
  <sheetData>
    <row r="3" ht="26.25">
      <c r="C3" s="3" t="s">
        <v>18</v>
      </c>
    </row>
    <row r="6" spans="2:3" ht="23.25">
      <c r="B6" s="1" t="s">
        <v>20</v>
      </c>
      <c r="C6" s="2">
        <f>'2. сырые баллы'!Z13</f>
        <v>0</v>
      </c>
    </row>
    <row r="7" spans="2:3" ht="23.25">
      <c r="B7" s="1" t="s">
        <v>19</v>
      </c>
      <c r="C7" s="2">
        <f>15-C6</f>
        <v>15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C8" sqref="C8"/>
    </sheetView>
  </sheetViews>
  <sheetFormatPr defaultColWidth="9.140625" defaultRowHeight="12.75"/>
  <cols>
    <col min="2" max="2" width="27.421875" style="0" customWidth="1"/>
  </cols>
  <sheetData>
    <row r="3" ht="26.25">
      <c r="C3" s="3" t="s">
        <v>21</v>
      </c>
    </row>
    <row r="6" spans="2:3" ht="23.25">
      <c r="B6" s="1" t="s">
        <v>22</v>
      </c>
      <c r="C6" s="2">
        <f>'2. сырые баллы'!Z14</f>
        <v>0</v>
      </c>
    </row>
    <row r="7" spans="2:3" ht="23.25">
      <c r="B7" s="1" t="s">
        <v>23</v>
      </c>
      <c r="C7" s="2">
        <f>15-C6</f>
        <v>15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B8" sqref="B8"/>
    </sheetView>
  </sheetViews>
  <sheetFormatPr defaultColWidth="9.140625" defaultRowHeight="12.75"/>
  <cols>
    <col min="1" max="1" width="30.7109375" style="0" customWidth="1"/>
    <col min="2" max="2" width="12.8515625" style="0" bestFit="1" customWidth="1"/>
  </cols>
  <sheetData>
    <row r="3" ht="26.25">
      <c r="B3" s="3" t="s">
        <v>25</v>
      </c>
    </row>
    <row r="6" spans="1:2" ht="23.25">
      <c r="A6" s="1" t="s">
        <v>26</v>
      </c>
      <c r="B6" s="2">
        <f>'2. сырые баллы'!Z24</f>
        <v>0</v>
      </c>
    </row>
    <row r="7" spans="1:2" ht="23.25">
      <c r="A7" s="1" t="s">
        <v>27</v>
      </c>
      <c r="B7" s="2">
        <f>15-B6</f>
        <v>15</v>
      </c>
    </row>
    <row r="8" spans="1:2" ht="23.25">
      <c r="A8" s="5"/>
      <c r="B8" s="5"/>
    </row>
    <row r="9" spans="1:2" ht="23.25">
      <c r="A9" s="5"/>
      <c r="B9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U24" sqref="U24"/>
    </sheetView>
  </sheetViews>
  <sheetFormatPr defaultColWidth="9.140625" defaultRowHeight="12.75"/>
  <cols>
    <col min="1" max="1" width="19.7109375" style="0" customWidth="1"/>
    <col min="2" max="2" width="9.421875" style="0" customWidth="1"/>
    <col min="3" max="17" width="6.7109375" style="0" customWidth="1"/>
  </cols>
  <sheetData>
    <row r="3" spans="2:18" ht="26.25">
      <c r="B3" s="3" t="s">
        <v>24</v>
      </c>
      <c r="R3" s="3"/>
    </row>
    <row r="5" spans="1:18" ht="46.5" thickBot="1">
      <c r="A5" s="63" t="s">
        <v>63</v>
      </c>
      <c r="B5" s="64" t="s">
        <v>59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t="s">
        <v>38</v>
      </c>
    </row>
    <row r="6" spans="1:18" ht="23.25">
      <c r="A6" s="63" t="s">
        <v>64</v>
      </c>
      <c r="B6" s="61" t="s">
        <v>60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7">
        <f>SUM(C6:Q6)</f>
        <v>0</v>
      </c>
    </row>
    <row r="7" spans="1:18" ht="23.25">
      <c r="A7" s="63" t="s">
        <v>65</v>
      </c>
      <c r="B7" s="61" t="s">
        <v>62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17">
        <f>SUM(C7:Q7)</f>
        <v>0</v>
      </c>
    </row>
    <row r="8" spans="1:18" ht="24" thickBot="1">
      <c r="A8" s="63" t="s">
        <v>66</v>
      </c>
      <c r="B8" s="62" t="s">
        <v>61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17">
        <f>SUM(C8:Q8)</f>
        <v>0</v>
      </c>
    </row>
    <row r="9" spans="2:19" ht="23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4"/>
  <sheetViews>
    <sheetView workbookViewId="0" topLeftCell="A1">
      <selection activeCell="Z15" sqref="Z15"/>
    </sheetView>
  </sheetViews>
  <sheetFormatPr defaultColWidth="9.140625" defaultRowHeight="12.75"/>
  <cols>
    <col min="11" max="11" width="4.8515625" style="0" customWidth="1"/>
    <col min="12" max="25" width="4.421875" style="0" customWidth="1"/>
    <col min="26" max="26" width="12.8515625" style="0" customWidth="1"/>
  </cols>
  <sheetData>
    <row r="2" ht="18">
      <c r="A2" s="7" t="s">
        <v>28</v>
      </c>
    </row>
    <row r="4" spans="1:26" ht="20.25" customHeight="1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6">
        <v>1</v>
      </c>
      <c r="L4" s="45">
        <v>2</v>
      </c>
      <c r="M4" s="45">
        <v>3</v>
      </c>
      <c r="N4" s="45">
        <v>4</v>
      </c>
      <c r="O4" s="45">
        <v>5</v>
      </c>
      <c r="P4" s="45">
        <v>6</v>
      </c>
      <c r="Q4" s="45">
        <v>7</v>
      </c>
      <c r="R4" s="45">
        <v>8</v>
      </c>
      <c r="S4" s="45">
        <v>9</v>
      </c>
      <c r="T4" s="45">
        <v>10</v>
      </c>
      <c r="U4" s="45">
        <v>11</v>
      </c>
      <c r="V4" s="45">
        <v>12</v>
      </c>
      <c r="W4" s="45">
        <v>13</v>
      </c>
      <c r="X4" s="45">
        <v>14</v>
      </c>
      <c r="Y4" s="48">
        <v>15</v>
      </c>
      <c r="Z4" s="49" t="s">
        <v>48</v>
      </c>
    </row>
    <row r="5" spans="1:26" ht="21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49"/>
    </row>
    <row r="6" spans="1:26" s="8" customFormat="1" ht="29.25" customHeight="1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  <c r="Z6" s="59"/>
    </row>
    <row r="7" spans="1:26" s="8" customFormat="1" ht="30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22">
        <f aca="true" t="shared" si="0" ref="K7:Y7">IF(K6=1,0,1)</f>
        <v>1</v>
      </c>
      <c r="L7" s="22">
        <f t="shared" si="0"/>
        <v>1</v>
      </c>
      <c r="M7" s="22">
        <f t="shared" si="0"/>
        <v>1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2">
        <f t="shared" si="0"/>
        <v>1</v>
      </c>
      <c r="W7" s="22">
        <f t="shared" si="0"/>
        <v>1</v>
      </c>
      <c r="X7" s="22">
        <f t="shared" si="0"/>
        <v>1</v>
      </c>
      <c r="Y7" s="22">
        <f t="shared" si="0"/>
        <v>1</v>
      </c>
      <c r="Z7" s="14">
        <f>K7+L7+M7+N7+O7+P7+Q7+R7+S7+T7+U7+V7+W7+X7+Y7</f>
        <v>15</v>
      </c>
    </row>
    <row r="8" spans="1:26" s="8" customFormat="1" ht="29.25" customHeight="1">
      <c r="A8" s="26" t="s">
        <v>30</v>
      </c>
      <c r="B8" s="26"/>
      <c r="C8" s="26"/>
      <c r="D8" s="26"/>
      <c r="E8" s="26"/>
      <c r="F8" s="26"/>
      <c r="G8" s="26"/>
      <c r="H8" s="26"/>
      <c r="I8" s="26"/>
      <c r="J8" s="29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14">
        <f aca="true" t="shared" si="1" ref="Z8:Z14">SUM(K8:Y8)</f>
        <v>0</v>
      </c>
    </row>
    <row r="9" spans="1:26" s="8" customFormat="1" ht="29.25" customHeight="1">
      <c r="A9" s="26" t="s">
        <v>31</v>
      </c>
      <c r="B9" s="26"/>
      <c r="C9" s="26"/>
      <c r="D9" s="26"/>
      <c r="E9" s="26"/>
      <c r="F9" s="26"/>
      <c r="G9" s="26"/>
      <c r="H9" s="26"/>
      <c r="I9" s="26"/>
      <c r="J9" s="29"/>
      <c r="K9" s="3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  <c r="Z9" s="14">
        <f t="shared" si="1"/>
        <v>0</v>
      </c>
    </row>
    <row r="10" spans="1:26" s="8" customFormat="1" ht="29.25" customHeight="1">
      <c r="A10" s="26" t="s">
        <v>32</v>
      </c>
      <c r="B10" s="26"/>
      <c r="C10" s="26"/>
      <c r="D10" s="26"/>
      <c r="E10" s="26"/>
      <c r="F10" s="26"/>
      <c r="G10" s="26"/>
      <c r="H10" s="26"/>
      <c r="I10" s="26"/>
      <c r="J10" s="29"/>
      <c r="K10" s="38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  <c r="Z10" s="14">
        <f t="shared" si="1"/>
        <v>0</v>
      </c>
    </row>
    <row r="11" spans="1:26" s="8" customFormat="1" ht="29.25" customHeight="1">
      <c r="A11" s="26" t="s">
        <v>33</v>
      </c>
      <c r="B11" s="26"/>
      <c r="C11" s="26"/>
      <c r="D11" s="26"/>
      <c r="E11" s="26"/>
      <c r="F11" s="26"/>
      <c r="G11" s="26"/>
      <c r="H11" s="26"/>
      <c r="I11" s="26"/>
      <c r="J11" s="29"/>
      <c r="K11" s="4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40"/>
      <c r="Z11" s="14">
        <f t="shared" si="1"/>
        <v>0</v>
      </c>
    </row>
    <row r="12" spans="1:26" s="8" customFormat="1" ht="29.25" customHeight="1">
      <c r="A12" s="26" t="s">
        <v>34</v>
      </c>
      <c r="B12" s="26"/>
      <c r="C12" s="26"/>
      <c r="D12" s="26"/>
      <c r="E12" s="26"/>
      <c r="F12" s="26"/>
      <c r="G12" s="26"/>
      <c r="H12" s="26"/>
      <c r="I12" s="26"/>
      <c r="J12" s="2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14">
        <f t="shared" si="1"/>
        <v>0</v>
      </c>
    </row>
    <row r="13" spans="1:26" s="8" customFormat="1" ht="46.5" customHeight="1">
      <c r="A13" s="26" t="s">
        <v>35</v>
      </c>
      <c r="B13" s="26"/>
      <c r="C13" s="26"/>
      <c r="D13" s="26"/>
      <c r="E13" s="26"/>
      <c r="F13" s="26"/>
      <c r="G13" s="26"/>
      <c r="H13" s="26"/>
      <c r="I13" s="26"/>
      <c r="J13" s="29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0"/>
      <c r="Z13" s="14">
        <f t="shared" si="1"/>
        <v>0</v>
      </c>
    </row>
    <row r="14" spans="1:26" s="8" customFormat="1" ht="43.5" customHeight="1" thickBot="1">
      <c r="A14" s="26" t="s">
        <v>36</v>
      </c>
      <c r="B14" s="27"/>
      <c r="C14" s="27"/>
      <c r="D14" s="27"/>
      <c r="E14" s="27"/>
      <c r="F14" s="27"/>
      <c r="G14" s="27"/>
      <c r="H14" s="27"/>
      <c r="I14" s="27"/>
      <c r="J14" s="28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15">
        <f t="shared" si="1"/>
        <v>0</v>
      </c>
    </row>
    <row r="15" spans="2:26" s="11" customFormat="1" ht="24" thickBot="1">
      <c r="B15" s="31" t="s">
        <v>37</v>
      </c>
      <c r="C15" s="32"/>
      <c r="D15" s="32"/>
      <c r="E15" s="32"/>
      <c r="F15" s="32"/>
      <c r="G15" s="32"/>
      <c r="H15" s="32"/>
      <c r="I15" s="32"/>
      <c r="J15" s="32"/>
      <c r="K15" s="19">
        <f aca="true" t="shared" si="2" ref="K15:Y15">SUM(K7:K14)</f>
        <v>1</v>
      </c>
      <c r="L15" s="19">
        <f t="shared" si="2"/>
        <v>1</v>
      </c>
      <c r="M15" s="19">
        <f t="shared" si="2"/>
        <v>1</v>
      </c>
      <c r="N15" s="19">
        <f t="shared" si="2"/>
        <v>1</v>
      </c>
      <c r="O15" s="19">
        <f t="shared" si="2"/>
        <v>1</v>
      </c>
      <c r="P15" s="19">
        <f t="shared" si="2"/>
        <v>1</v>
      </c>
      <c r="Q15" s="19">
        <f t="shared" si="2"/>
        <v>1</v>
      </c>
      <c r="R15" s="19">
        <f t="shared" si="2"/>
        <v>1</v>
      </c>
      <c r="S15" s="19">
        <f t="shared" si="2"/>
        <v>1</v>
      </c>
      <c r="T15" s="19">
        <f t="shared" si="2"/>
        <v>1</v>
      </c>
      <c r="U15" s="19">
        <f t="shared" si="2"/>
        <v>1</v>
      </c>
      <c r="V15" s="19">
        <f t="shared" si="2"/>
        <v>1</v>
      </c>
      <c r="W15" s="19">
        <f t="shared" si="2"/>
        <v>1</v>
      </c>
      <c r="X15" s="19">
        <f t="shared" si="2"/>
        <v>1</v>
      </c>
      <c r="Y15" s="19">
        <f t="shared" si="2"/>
        <v>1</v>
      </c>
      <c r="Z15" s="12"/>
    </row>
    <row r="23" ht="13.5" thickBot="1"/>
    <row r="24" spans="8:26" ht="24" thickBot="1">
      <c r="H24" s="33" t="s">
        <v>39</v>
      </c>
      <c r="I24" s="34"/>
      <c r="J24" s="34"/>
      <c r="K24" s="20">
        <f aca="true" t="shared" si="3" ref="K24:Y24">IF(K15&gt;4,1,0)</f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  <c r="P24" s="20">
        <f t="shared" si="3"/>
        <v>0</v>
      </c>
      <c r="Q24" s="20">
        <f t="shared" si="3"/>
        <v>0</v>
      </c>
      <c r="R24" s="20">
        <f t="shared" si="3"/>
        <v>0</v>
      </c>
      <c r="S24" s="20">
        <f t="shared" si="3"/>
        <v>0</v>
      </c>
      <c r="T24" s="20">
        <f t="shared" si="3"/>
        <v>0</v>
      </c>
      <c r="U24" s="20">
        <f t="shared" si="3"/>
        <v>0</v>
      </c>
      <c r="V24" s="20">
        <f t="shared" si="3"/>
        <v>0</v>
      </c>
      <c r="W24" s="20">
        <f t="shared" si="3"/>
        <v>0</v>
      </c>
      <c r="X24" s="20">
        <f t="shared" si="3"/>
        <v>0</v>
      </c>
      <c r="Y24" s="21">
        <f t="shared" si="3"/>
        <v>0</v>
      </c>
      <c r="Z24" s="13">
        <f>SUM(K24:Y24)</f>
        <v>0</v>
      </c>
    </row>
  </sheetData>
  <sheetProtection/>
  <mergeCells count="12">
    <mergeCell ref="A4:J5"/>
    <mergeCell ref="Z4:Z5"/>
    <mergeCell ref="A14:J14"/>
    <mergeCell ref="A6:J6"/>
    <mergeCell ref="B15:J15"/>
    <mergeCell ref="H24:J24"/>
    <mergeCell ref="A10:J10"/>
    <mergeCell ref="A11:J11"/>
    <mergeCell ref="A12:J12"/>
    <mergeCell ref="A13:J13"/>
    <mergeCell ref="A8:J8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9"/>
  <sheetViews>
    <sheetView workbookViewId="0" topLeftCell="A1">
      <selection activeCell="C6" sqref="C6:F9"/>
    </sheetView>
  </sheetViews>
  <sheetFormatPr defaultColWidth="9.140625" defaultRowHeight="12.75"/>
  <cols>
    <col min="2" max="2" width="27.421875" style="0" customWidth="1"/>
    <col min="3" max="17" width="6.7109375" style="0" customWidth="1"/>
  </cols>
  <sheetData>
    <row r="3" ht="26.25">
      <c r="R3" s="3" t="s">
        <v>0</v>
      </c>
    </row>
    <row r="5" spans="3:17" ht="13.5" thickBot="1"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</row>
    <row r="6" spans="2:18" ht="23.25">
      <c r="B6" s="16" t="s">
        <v>4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7">
        <f>SUM(C6:Q6)</f>
        <v>0</v>
      </c>
    </row>
    <row r="7" spans="2:18" ht="23.25">
      <c r="B7" s="16" t="s">
        <v>2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17">
        <f>SUM(C7:Q7)</f>
        <v>0</v>
      </c>
    </row>
    <row r="8" spans="2:18" ht="23.25">
      <c r="B8" s="16" t="s">
        <v>3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17">
        <f>SUM(C8:Q8)</f>
        <v>0</v>
      </c>
    </row>
    <row r="9" spans="2:18" ht="24" thickBot="1">
      <c r="B9" s="16" t="s">
        <v>1</v>
      </c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  <c r="R9" s="17">
        <f>SUM(C9:Q9)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C8" sqref="C8"/>
    </sheetView>
  </sheetViews>
  <sheetFormatPr defaultColWidth="9.140625" defaultRowHeight="12.75"/>
  <cols>
    <col min="2" max="2" width="27.421875" style="0" customWidth="1"/>
  </cols>
  <sheetData>
    <row r="3" ht="26.25">
      <c r="C3" s="3" t="s">
        <v>5</v>
      </c>
    </row>
    <row r="6" spans="2:3" ht="23.25">
      <c r="B6" s="1" t="s">
        <v>6</v>
      </c>
      <c r="C6" s="2">
        <f>'2. сырые баллы'!Z7</f>
        <v>15</v>
      </c>
    </row>
    <row r="7" spans="2:3" ht="23.25">
      <c r="B7" s="1" t="s">
        <v>4</v>
      </c>
      <c r="C7" s="2">
        <f>15-C6</f>
        <v>0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G46" sqref="G46"/>
    </sheetView>
  </sheetViews>
  <sheetFormatPr defaultColWidth="9.140625" defaultRowHeight="12.75"/>
  <cols>
    <col min="2" max="2" width="29.00390625" style="0" customWidth="1"/>
  </cols>
  <sheetData>
    <row r="3" ht="26.25">
      <c r="C3" s="3" t="s">
        <v>7</v>
      </c>
    </row>
    <row r="6" spans="2:3" ht="23.25">
      <c r="B6" s="1" t="s">
        <v>8</v>
      </c>
      <c r="C6" s="2">
        <f>'2. сырые баллы'!Z8</f>
        <v>0</v>
      </c>
    </row>
    <row r="7" spans="2:3" ht="23.25">
      <c r="B7" s="1" t="s">
        <v>9</v>
      </c>
      <c r="C7" s="2">
        <f>15-C6</f>
        <v>15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C8" sqref="C8"/>
    </sheetView>
  </sheetViews>
  <sheetFormatPr defaultColWidth="9.140625" defaultRowHeight="12.75"/>
  <cols>
    <col min="2" max="2" width="27.421875" style="0" customWidth="1"/>
  </cols>
  <sheetData>
    <row r="3" ht="26.25">
      <c r="C3" s="3" t="s">
        <v>10</v>
      </c>
    </row>
    <row r="6" spans="2:3" ht="23.25">
      <c r="B6" s="1" t="s">
        <v>11</v>
      </c>
      <c r="C6" s="2">
        <f>'2. сырые баллы'!Z9</f>
        <v>0</v>
      </c>
    </row>
    <row r="7" spans="2:3" ht="23.25">
      <c r="B7" s="1" t="s">
        <v>12</v>
      </c>
      <c r="C7" s="2">
        <f>15-C6</f>
        <v>15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C8" sqref="C8"/>
    </sheetView>
  </sheetViews>
  <sheetFormatPr defaultColWidth="9.140625" defaultRowHeight="12.75"/>
  <cols>
    <col min="2" max="2" width="27.421875" style="0" customWidth="1"/>
  </cols>
  <sheetData>
    <row r="3" ht="26.25">
      <c r="C3" s="3" t="s">
        <v>13</v>
      </c>
    </row>
    <row r="6" spans="2:3" ht="23.25">
      <c r="B6" s="1" t="s">
        <v>11</v>
      </c>
      <c r="C6" s="2">
        <f>'2. сырые баллы'!Z10</f>
        <v>0</v>
      </c>
    </row>
    <row r="7" spans="2:3" ht="23.25">
      <c r="B7" s="1" t="s">
        <v>12</v>
      </c>
      <c r="C7" s="2">
        <f>15-C6</f>
        <v>15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C8" sqref="C8"/>
    </sheetView>
  </sheetViews>
  <sheetFormatPr defaultColWidth="9.140625" defaultRowHeight="12.75"/>
  <cols>
    <col min="2" max="2" width="27.421875" style="0" customWidth="1"/>
  </cols>
  <sheetData>
    <row r="3" ht="26.25">
      <c r="C3" s="3" t="s">
        <v>14</v>
      </c>
    </row>
    <row r="6" spans="2:3" ht="23.25">
      <c r="B6" s="1" t="s">
        <v>11</v>
      </c>
      <c r="C6" s="2">
        <f>'2. сырые баллы'!Z11</f>
        <v>0</v>
      </c>
    </row>
    <row r="7" spans="2:3" ht="23.25">
      <c r="B7" s="1" t="s">
        <v>12</v>
      </c>
      <c r="C7" s="2">
        <f>15-C6</f>
        <v>15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F42" sqref="F42"/>
    </sheetView>
  </sheetViews>
  <sheetFormatPr defaultColWidth="9.140625" defaultRowHeight="12.75"/>
  <cols>
    <col min="2" max="2" width="27.421875" style="0" customWidth="1"/>
  </cols>
  <sheetData>
    <row r="3" ht="26.25">
      <c r="C3" s="3" t="s">
        <v>15</v>
      </c>
    </row>
    <row r="6" spans="2:3" ht="23.25">
      <c r="B6" s="1" t="s">
        <v>16</v>
      </c>
      <c r="C6" s="2">
        <f>'2. сырые баллы'!Z12</f>
        <v>0</v>
      </c>
    </row>
    <row r="7" spans="2:3" ht="23.25">
      <c r="B7" s="1" t="s">
        <v>17</v>
      </c>
      <c r="C7" s="2">
        <f>15-C6</f>
        <v>15</v>
      </c>
    </row>
    <row r="8" spans="2:3" ht="23.25">
      <c r="B8" s="4"/>
      <c r="C8" s="4"/>
    </row>
    <row r="9" spans="2:3" ht="23.25">
      <c r="B9" s="4"/>
      <c r="C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Biblio1</cp:lastModifiedBy>
  <cp:lastPrinted>2013-03-28T11:53:56Z</cp:lastPrinted>
  <dcterms:created xsi:type="dcterms:W3CDTF">1996-10-08T23:32:33Z</dcterms:created>
  <dcterms:modified xsi:type="dcterms:W3CDTF">2013-08-19T08:03:48Z</dcterms:modified>
  <cp:category/>
  <cp:version/>
  <cp:contentType/>
  <cp:contentStatus/>
</cp:coreProperties>
</file>