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<sst xmlns="http://schemas.openxmlformats.org/spreadsheetml/2006/main" count="84" uniqueCount="23">
  <si>
    <t>Задача:  Сколько можно  брать  у  природы?  (Четыре Листа)</t>
  </si>
  <si>
    <t>Модель  потребления  возобновляемых  ресурсов</t>
  </si>
  <si>
    <t>Опыт  1:    Объем  ежегодной  вырубки  древесины   1 000 т</t>
  </si>
  <si>
    <t>Год</t>
  </si>
  <si>
    <t xml:space="preserve">Уменьшение </t>
  </si>
  <si>
    <t xml:space="preserve">Ежегодный </t>
  </si>
  <si>
    <t>Природная зона</t>
  </si>
  <si>
    <t>Тайга</t>
  </si>
  <si>
    <t>коэффициента</t>
  </si>
  <si>
    <t>прирост</t>
  </si>
  <si>
    <t>Коэффициент прироста     К</t>
  </si>
  <si>
    <t>прироста  К</t>
  </si>
  <si>
    <t>массы  Р</t>
  </si>
  <si>
    <t>Коэффициент пропорциональности  А</t>
  </si>
  <si>
    <t>Объем ежегодной вырубки древесины  R  (т)</t>
  </si>
  <si>
    <t>Предельное значение массы  L  (т)</t>
  </si>
  <si>
    <t>Начальная масса растений   (т)</t>
  </si>
  <si>
    <t>Масса растений через год  (т)</t>
  </si>
  <si>
    <t>Масса растений через два года  (т)</t>
  </si>
  <si>
    <t xml:space="preserve">Задача:  Сколько можно  брать  у  природы? </t>
  </si>
  <si>
    <t>Опыт  2:    Объем  ежегодной  вырубки  древесины   3 000 т</t>
  </si>
  <si>
    <t>Опыт  3:    Объем  ежегодной  вырубки  древесины   5 000 т</t>
  </si>
  <si>
    <t>Опыт  4: Найти оптимальный объем ежегодной вырубки леса, при котором будет сохраняться его нормальное воспроизводство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</si>
</sst>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00"/>
    <numFmt numFmtId="167" formatCode="0.000000"/>
    <numFmt numFmtId="168" formatCode="0.0"/>
  </numFmts>
  <fonts count="5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b/>
      <sz val="10"/>
      <name val="DejaVu Sans"/>
      <family val="2"/>
    </font>
    <font>
      <sz val="8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2" fillId="3" borderId="0" xfId="0" applyFont="1" applyFill="1" applyBorder="1" applyAlignment="1">
      <alignment horizontal="center"/>
    </xf>
    <xf numFmtId="164" fontId="2" fillId="4" borderId="0" xfId="0" applyFont="1" applyFill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6" borderId="0" xfId="0" applyFont="1" applyFill="1" applyAlignment="1">
      <alignment horizontal="center"/>
    </xf>
    <xf numFmtId="164" fontId="2" fillId="7" borderId="0" xfId="0" applyFont="1" applyFill="1" applyAlignment="1">
      <alignment/>
    </xf>
    <xf numFmtId="164" fontId="2" fillId="7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2" fillId="8" borderId="0" xfId="0" applyFont="1" applyFill="1" applyAlignment="1">
      <alignment horizontal="left"/>
    </xf>
    <xf numFmtId="164" fontId="2" fillId="8" borderId="0" xfId="0" applyFont="1" applyFill="1" applyAlignment="1">
      <alignment horizontal="center"/>
    </xf>
    <xf numFmtId="166" fontId="2" fillId="4" borderId="0" xfId="0" applyNumberFormat="1" applyFont="1" applyFill="1" applyAlignment="1">
      <alignment horizontal="center"/>
    </xf>
    <xf numFmtId="164" fontId="2" fillId="9" borderId="0" xfId="0" applyFont="1" applyFill="1" applyAlignment="1">
      <alignment/>
    </xf>
    <xf numFmtId="167" fontId="2" fillId="9" borderId="0" xfId="0" applyNumberFormat="1" applyFont="1" applyFill="1" applyAlignment="1">
      <alignment horizontal="center"/>
    </xf>
    <xf numFmtId="164" fontId="2" fillId="10" borderId="0" xfId="0" applyFont="1" applyFill="1" applyAlignment="1">
      <alignment/>
    </xf>
    <xf numFmtId="165" fontId="2" fillId="10" borderId="0" xfId="0" applyNumberFormat="1" applyFont="1" applyFill="1" applyAlignment="1">
      <alignment horizontal="right"/>
    </xf>
    <xf numFmtId="164" fontId="2" fillId="11" borderId="0" xfId="0" applyFont="1" applyFill="1" applyAlignment="1">
      <alignment/>
    </xf>
    <xf numFmtId="165" fontId="2" fillId="11" borderId="0" xfId="0" applyNumberFormat="1" applyFont="1" applyFill="1" applyAlignment="1">
      <alignment horizontal="right"/>
    </xf>
    <xf numFmtId="165" fontId="2" fillId="6" borderId="0" xfId="0" applyNumberFormat="1" applyFont="1" applyFill="1" applyAlignment="1">
      <alignment horizontal="center"/>
    </xf>
    <xf numFmtId="164" fontId="2" fillId="12" borderId="0" xfId="0" applyFont="1" applyFill="1" applyAlignment="1">
      <alignment/>
    </xf>
    <xf numFmtId="165" fontId="2" fillId="12" borderId="0" xfId="0" applyNumberFormat="1" applyFont="1" applyFill="1" applyAlignment="1">
      <alignment horizontal="right"/>
    </xf>
    <xf numFmtId="164" fontId="2" fillId="13" borderId="0" xfId="0" applyFont="1" applyFill="1" applyAlignment="1">
      <alignment/>
    </xf>
    <xf numFmtId="165" fontId="2" fillId="13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14" borderId="0" xfId="0" applyFont="1" applyFill="1" applyAlignment="1">
      <alignment horizontal="center"/>
    </xf>
    <xf numFmtId="166" fontId="2" fillId="14" borderId="0" xfId="0" applyNumberFormat="1" applyFont="1" applyFill="1" applyAlignment="1">
      <alignment horizontal="center"/>
    </xf>
    <xf numFmtId="165" fontId="2" fillId="14" borderId="0" xfId="0" applyNumberFormat="1" applyFont="1" applyFill="1" applyAlignment="1">
      <alignment horizontal="center"/>
    </xf>
    <xf numFmtId="164" fontId="2" fillId="14" borderId="0" xfId="0" applyFont="1" applyFill="1" applyAlignment="1">
      <alignment/>
    </xf>
    <xf numFmtId="165" fontId="2" fillId="14" borderId="0" xfId="0" applyNumberFormat="1" applyFont="1" applyFill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2" fillId="4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83CA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Лист1!$E$9:$E$28</c:f>
              <c:numCache/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6317"/>
        <c:crosses val="autoZero"/>
        <c:auto val="1"/>
        <c:lblOffset val="100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Лист2!$E$9:$E$28</c:f>
              <c:numCache/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6231"/>
        <c:crosses val="autoZero"/>
        <c:auto val="1"/>
        <c:lblOffset val="100"/>
        <c:noMultiLvlLbl val="0"/>
      </c:cat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1685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Лист3!$E$9:$E$40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460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Лист4!$E$9:$E$25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11</xdr:row>
      <xdr:rowOff>47625</xdr:rowOff>
    </xdr:from>
    <xdr:to>
      <xdr:col>4</xdr:col>
      <xdr:colOff>723900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714875" y="2238375"/>
        <a:ext cx="59150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11</xdr:row>
      <xdr:rowOff>19050</xdr:rowOff>
    </xdr:from>
    <xdr:to>
      <xdr:col>4</xdr:col>
      <xdr:colOff>495300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4667250" y="2209800"/>
        <a:ext cx="5895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12</xdr:row>
      <xdr:rowOff>19050</xdr:rowOff>
    </xdr:from>
    <xdr:to>
      <xdr:col>4</xdr:col>
      <xdr:colOff>704850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4781550" y="2400300"/>
        <a:ext cx="57435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11</xdr:row>
      <xdr:rowOff>28575</xdr:rowOff>
    </xdr:from>
    <xdr:to>
      <xdr:col>4</xdr:col>
      <xdr:colOff>838200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162550" y="2200275"/>
        <a:ext cx="5419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18.00390625" style="1" customWidth="1"/>
    <col min="2" max="2" width="26.25390625" style="0" customWidth="1"/>
    <col min="3" max="3" width="23.25390625" style="1" customWidth="1"/>
    <col min="4" max="4" width="62.50390625" style="0" customWidth="1"/>
    <col min="5" max="5" width="22.50390625" style="0" customWidth="1"/>
    <col min="6" max="6" width="15.50390625" style="0" customWidth="1"/>
  </cols>
  <sheetData>
    <row r="1" spans="1:6" ht="15">
      <c r="A1" s="2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4"/>
      <c r="C2" s="4"/>
      <c r="D2" s="4"/>
      <c r="E2" s="4"/>
      <c r="F2" s="3"/>
    </row>
    <row r="3" spans="1:5" ht="22.5" customHeight="1">
      <c r="A3" s="5" t="s">
        <v>2</v>
      </c>
      <c r="B3" s="5"/>
      <c r="C3" s="5"/>
      <c r="D3" s="5"/>
      <c r="E3" s="5"/>
    </row>
    <row r="4" spans="1:6" s="11" customFormat="1" ht="1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/>
    </row>
    <row r="5" spans="1:6" s="11" customFormat="1" ht="15">
      <c r="A5" s="6"/>
      <c r="B5" s="7" t="s">
        <v>8</v>
      </c>
      <c r="C5" s="8" t="s">
        <v>9</v>
      </c>
      <c r="D5" s="12" t="s">
        <v>10</v>
      </c>
      <c r="E5" s="13">
        <v>1.8</v>
      </c>
      <c r="F5"/>
    </row>
    <row r="6" spans="1:6" s="11" customFormat="1" ht="15">
      <c r="A6" s="6"/>
      <c r="B6" s="14" t="s">
        <v>11</v>
      </c>
      <c r="C6" s="8" t="s">
        <v>12</v>
      </c>
      <c r="D6" s="15" t="s">
        <v>13</v>
      </c>
      <c r="E6" s="16">
        <f>E5/(E8-1)</f>
        <v>0.0001636512410219111</v>
      </c>
      <c r="F6"/>
    </row>
    <row r="7" spans="1:6" s="11" customFormat="1" ht="15">
      <c r="A7" s="6"/>
      <c r="B7" s="7" t="s">
        <v>7</v>
      </c>
      <c r="C7" s="8" t="s">
        <v>7</v>
      </c>
      <c r="D7" s="17" t="s">
        <v>14</v>
      </c>
      <c r="E7" s="18">
        <v>1000</v>
      </c>
      <c r="F7"/>
    </row>
    <row r="8" spans="1:6" s="11" customFormat="1" ht="15">
      <c r="A8" s="6"/>
      <c r="B8" s="7"/>
      <c r="C8" s="8"/>
      <c r="D8" s="19" t="s">
        <v>15</v>
      </c>
      <c r="E8" s="20">
        <v>11000</v>
      </c>
      <c r="F8"/>
    </row>
    <row r="9" spans="1:6" s="11" customFormat="1" ht="15">
      <c r="A9" s="6">
        <v>0</v>
      </c>
      <c r="B9" s="14">
        <f>E$6*(E$8-E9)</f>
        <v>0.1636512410219111</v>
      </c>
      <c r="C9" s="21"/>
      <c r="D9" s="22" t="s">
        <v>16</v>
      </c>
      <c r="E9" s="23">
        <v>10000</v>
      </c>
      <c r="F9"/>
    </row>
    <row r="10" spans="1:6" s="11" customFormat="1" ht="15">
      <c r="A10" s="6">
        <f>A9+1</f>
        <v>1</v>
      </c>
      <c r="B10" s="14">
        <f>E$6*(E$8-E10)</f>
        <v>0.05948519516370578</v>
      </c>
      <c r="C10" s="21">
        <f>E9*E$6*(E$8-E9)</f>
        <v>1636.512410219111</v>
      </c>
      <c r="D10" s="24" t="s">
        <v>17</v>
      </c>
      <c r="E10" s="25">
        <f>E9+C10-E$7</f>
        <v>10636.512410219111</v>
      </c>
      <c r="F10"/>
    </row>
    <row r="11" spans="1:5" ht="15">
      <c r="A11" s="6">
        <f>A10+1</f>
        <v>2</v>
      </c>
      <c r="B11" s="14">
        <f>E$6*(E$8-E11)</f>
        <v>0.11959183850859963</v>
      </c>
      <c r="C11" s="21">
        <f>E10*E$6*(E$8-E10)</f>
        <v>632.7150165830624</v>
      </c>
      <c r="D11" s="24" t="s">
        <v>18</v>
      </c>
      <c r="E11" s="25">
        <f>E10+C11-E$7</f>
        <v>10269.227426802174</v>
      </c>
    </row>
    <row r="12" spans="1:5" ht="15">
      <c r="A12" s="6">
        <f>A11+1</f>
        <v>3</v>
      </c>
      <c r="B12" s="14">
        <f>E$6*(E$8-E12)</f>
        <v>0.08226040670011042</v>
      </c>
      <c r="C12" s="21">
        <f>E11*E$6*(E$8-E11)</f>
        <v>1228.1157880342078</v>
      </c>
      <c r="D12" s="24"/>
      <c r="E12" s="25">
        <f>E11+C12-E$7</f>
        <v>10497.34321483638</v>
      </c>
    </row>
    <row r="13" spans="1:5" ht="15">
      <c r="A13" s="6">
        <f>A12+1</f>
        <v>4</v>
      </c>
      <c r="B13" s="14">
        <f>E$6*(E$8-E13)</f>
        <v>0.10459622815464682</v>
      </c>
      <c r="C13" s="21">
        <f>E12*E$6*(E$8-E12)</f>
        <v>863.5157221230853</v>
      </c>
      <c r="D13" s="24"/>
      <c r="E13" s="25">
        <f>E12+C13-E$7</f>
        <v>10360.858936959467</v>
      </c>
    </row>
    <row r="14" spans="1:6" ht="15">
      <c r="A14" s="6">
        <f>A13+1</f>
        <v>5</v>
      </c>
      <c r="B14" s="14">
        <f>E$6*(E$8-E14)</f>
        <v>0.09089751213982886</v>
      </c>
      <c r="C14" s="21">
        <f>E13*E$6*(E$8-E13)</f>
        <v>1083.706765248324</v>
      </c>
      <c r="D14" s="24"/>
      <c r="E14" s="25">
        <f>E13+C14-E$7</f>
        <v>10444.56570220779</v>
      </c>
      <c r="F14" s="3"/>
    </row>
    <row r="15" spans="1:6" ht="15">
      <c r="A15" s="6">
        <f>A14+1</f>
        <v>6</v>
      </c>
      <c r="B15" s="14">
        <f>E$6*(E$8-E15)</f>
        <v>0.0991807135325909</v>
      </c>
      <c r="C15" s="21">
        <f>E14*E$6*(E$8-E14)</f>
        <v>949.3850377116727</v>
      </c>
      <c r="D15" s="24"/>
      <c r="E15" s="25">
        <f>E14+C15-E$7</f>
        <v>10393.950739919463</v>
      </c>
      <c r="F15" s="3"/>
    </row>
    <row r="16" spans="1:6" ht="15">
      <c r="A16" s="6">
        <f>A15+1</f>
        <v>7</v>
      </c>
      <c r="B16" s="14">
        <f>E$6*(E$8-E16)</f>
        <v>0.09412725308581715</v>
      </c>
      <c r="C16" s="21">
        <f>E15*E$6*(E$8-E15)</f>
        <v>1030.8794508078133</v>
      </c>
      <c r="D16" s="24"/>
      <c r="E16" s="25">
        <f>E15+C16-E$7</f>
        <v>10424.830190727276</v>
      </c>
      <c r="F16" s="3"/>
    </row>
    <row r="17" spans="1:6" ht="15">
      <c r="A17" s="6">
        <f>A16+1</f>
        <v>8</v>
      </c>
      <c r="B17" s="14">
        <f>E$6*(E$8-E17)</f>
        <v>0.09719397428495734</v>
      </c>
      <c r="C17" s="21">
        <f>E16*E$6*(E$8-E16)</f>
        <v>981.2606297392539</v>
      </c>
      <c r="D17" s="24"/>
      <c r="E17" s="25">
        <f>E16+C17-E$7</f>
        <v>10406.09082046653</v>
      </c>
      <c r="F17" s="3"/>
    </row>
    <row r="18" spans="1:6" ht="15">
      <c r="A18" s="6">
        <f>A17+1</f>
        <v>9</v>
      </c>
      <c r="B18" s="14">
        <f>E$6*(E$8-E18)</f>
        <v>0.09532682431673851</v>
      </c>
      <c r="C18" s="21">
        <f>E17*E$6*(E$8-E17)</f>
        <v>1011.4093236113545</v>
      </c>
      <c r="D18" s="24"/>
      <c r="E18" s="25">
        <f>E17+C18-E$7</f>
        <v>10417.500144077885</v>
      </c>
      <c r="F18" s="3"/>
    </row>
    <row r="19" spans="1:6" ht="15">
      <c r="A19" s="6">
        <f>A18+1</f>
        <v>10</v>
      </c>
      <c r="B19" s="14">
        <f>E$6*(E$8-E19)</f>
        <v>0.09646138464973243</v>
      </c>
      <c r="C19" s="21">
        <f>E18*E$6*(E$8-E18)</f>
        <v>993.0672060541107</v>
      </c>
      <c r="D19" s="24"/>
      <c r="E19" s="25">
        <f>E18+C19-E$7</f>
        <v>10410.567350131996</v>
      </c>
      <c r="F19" s="26"/>
    </row>
    <row r="20" spans="1:5" ht="15">
      <c r="A20" s="6">
        <f>A19+1</f>
        <v>11</v>
      </c>
      <c r="B20" s="14">
        <f>E$6*(E$8-E20)</f>
        <v>0.09577114600536013</v>
      </c>
      <c r="C20" s="21">
        <f>E19*E$6*(E$8-E19)</f>
        <v>1004.2177415830281</v>
      </c>
      <c r="D20" s="24"/>
      <c r="E20" s="25">
        <f>E19+C20-E$7</f>
        <v>10414.785091715024</v>
      </c>
    </row>
    <row r="21" spans="1:5" ht="15">
      <c r="A21" s="6">
        <f>A20+1</f>
        <v>12</v>
      </c>
      <c r="B21" s="14">
        <f>E$6*(E$8-E21)</f>
        <v>0.09619076355790505</v>
      </c>
      <c r="C21" s="21">
        <f>E20*E$6*(E$8-E20)</f>
        <v>997.4359036330876</v>
      </c>
      <c r="D21" s="24"/>
      <c r="E21" s="25">
        <f>E20+C21-E$7</f>
        <v>10412.220995348112</v>
      </c>
    </row>
    <row r="22" spans="1:5" ht="15">
      <c r="A22" s="6">
        <f>A21+1</f>
        <v>13</v>
      </c>
      <c r="B22" s="14">
        <f>E$6*(E$8-E22)</f>
        <v>0.09593555143160863</v>
      </c>
      <c r="C22" s="21">
        <f>E21*E$6*(E$8-E21)</f>
        <v>1001.5594878761852</v>
      </c>
      <c r="D22" s="24"/>
      <c r="E22" s="25">
        <f>E21+C22-E$7</f>
        <v>10413.780483224298</v>
      </c>
    </row>
    <row r="23" spans="1:5" ht="15">
      <c r="A23" s="6">
        <f>A22+1</f>
        <v>14</v>
      </c>
      <c r="B23" s="14">
        <f>E$6*(E$8-E23)</f>
        <v>0.09609072993306096</v>
      </c>
      <c r="C23" s="21">
        <f>E22*E$6*(E$8-E22)</f>
        <v>999.0517731458468</v>
      </c>
      <c r="D23" s="24"/>
      <c r="E23" s="25">
        <f>E22+C23-E$7</f>
        <v>10412.832256370146</v>
      </c>
    </row>
    <row r="24" spans="1:5" ht="15">
      <c r="A24" s="6">
        <f>A23+1</f>
        <v>15</v>
      </c>
      <c r="B24" s="14">
        <f>E$6*(E$8-E24)</f>
        <v>0.09599636008732658</v>
      </c>
      <c r="C24" s="21">
        <f>E23*E$6*(E$8-E23)</f>
        <v>1000.5766521851295</v>
      </c>
      <c r="D24" s="24"/>
      <c r="E24" s="25">
        <f>E23+C24-E$7</f>
        <v>10413.408908555275</v>
      </c>
    </row>
    <row r="25" spans="1:5" ht="15">
      <c r="A25" s="27">
        <f>A24+1</f>
        <v>16</v>
      </c>
      <c r="B25" s="28">
        <f>E$6*(E$8-E25)</f>
        <v>0.09605374417860359</v>
      </c>
      <c r="C25" s="29">
        <f>E24*E$6*(E$8-E24)</f>
        <v>999.6493513222466</v>
      </c>
      <c r="D25" s="30"/>
      <c r="E25" s="31">
        <f>E24+C25-E$7</f>
        <v>10413.058259877522</v>
      </c>
    </row>
    <row r="26" spans="1:5" ht="15">
      <c r="A26" s="27">
        <f>A25+1</f>
        <v>17</v>
      </c>
      <c r="B26" s="28">
        <f>E$6*(E$8-E26)</f>
        <v>0.09601884813531715</v>
      </c>
      <c r="C26" s="29">
        <f>E25*E$6*(E$8-E25)</f>
        <v>1000.2132342111705</v>
      </c>
      <c r="D26" s="30"/>
      <c r="E26" s="31">
        <f>E25+C26-E$7</f>
        <v>10413.271494088693</v>
      </c>
    </row>
    <row r="27" spans="1:5" ht="15">
      <c r="A27" s="27">
        <f>A26+1</f>
        <v>18</v>
      </c>
      <c r="B27" s="28">
        <f>E$6*(E$8-E27)</f>
        <v>0.09604006810723159</v>
      </c>
      <c r="C27" s="29">
        <f>E26*E$6*(E$8-E26)</f>
        <v>999.8703341827293</v>
      </c>
      <c r="D27" s="30"/>
      <c r="E27" s="31">
        <f>E26+C27-E$7</f>
        <v>10413.141828271422</v>
      </c>
    </row>
    <row r="28" spans="1:5" ht="15">
      <c r="A28" s="27">
        <f>A27+1</f>
        <v>19</v>
      </c>
      <c r="B28" s="28">
        <f>E$6*(E$8-E28)</f>
        <v>0.09602716414183399</v>
      </c>
      <c r="C28" s="29">
        <f>E27*E$6*(E$8-E27)</f>
        <v>1000.0788503974494</v>
      </c>
      <c r="D28" s="30"/>
      <c r="E28" s="31">
        <f>E27+C28-E$7</f>
        <v>10413.220678668871</v>
      </c>
    </row>
    <row r="29" spans="1:4" ht="15">
      <c r="A29" s="32"/>
      <c r="B29" s="33"/>
      <c r="C29" s="33"/>
      <c r="D29" s="26"/>
    </row>
    <row r="30" spans="1:4" ht="15">
      <c r="A30" s="32"/>
      <c r="B30" s="33"/>
      <c r="C30" s="33"/>
      <c r="D30" s="26"/>
    </row>
    <row r="31" spans="1:4" ht="15">
      <c r="A31" s="32"/>
      <c r="B31" s="33"/>
      <c r="C31" s="33"/>
      <c r="D31" s="26"/>
    </row>
    <row r="32" spans="1:4" ht="15">
      <c r="A32" s="32"/>
      <c r="B32" s="33"/>
      <c r="C32" s="33"/>
      <c r="D32" s="26"/>
    </row>
    <row r="33" spans="1:4" ht="15">
      <c r="A33" s="32"/>
      <c r="B33" s="33"/>
      <c r="C33" s="33"/>
      <c r="D33" s="26"/>
    </row>
    <row r="34" spans="1:4" ht="15">
      <c r="A34" s="32"/>
      <c r="B34" s="33"/>
      <c r="C34" s="33"/>
      <c r="D34" s="26"/>
    </row>
    <row r="35" spans="1:4" ht="15">
      <c r="A35" s="32"/>
      <c r="B35" s="33"/>
      <c r="C35" s="33"/>
      <c r="D35" s="26"/>
    </row>
    <row r="36" spans="1:4" ht="15">
      <c r="A36" s="32"/>
      <c r="B36" s="33"/>
      <c r="C36" s="33"/>
      <c r="D36" s="26"/>
    </row>
    <row r="37" spans="1:4" ht="15">
      <c r="A37" s="32"/>
      <c r="B37" s="33"/>
      <c r="C37" s="33"/>
      <c r="D37" s="26"/>
    </row>
    <row r="38" spans="1:4" ht="15">
      <c r="A38" s="32"/>
      <c r="B38" s="33"/>
      <c r="C38" s="33"/>
      <c r="D38" s="26"/>
    </row>
    <row r="39" spans="1:4" ht="15">
      <c r="A39" s="32"/>
      <c r="B39" s="33"/>
      <c r="C39" s="33"/>
      <c r="D39" s="26"/>
    </row>
    <row r="40" spans="1:4" ht="15">
      <c r="A40" s="32"/>
      <c r="B40" s="33"/>
      <c r="C40" s="33"/>
      <c r="D40" s="26"/>
    </row>
    <row r="41" spans="1:4" ht="15">
      <c r="A41" s="32"/>
      <c r="B41" s="33"/>
      <c r="C41" s="33"/>
      <c r="D41" s="26"/>
    </row>
    <row r="42" spans="1:4" ht="15">
      <c r="A42" s="32"/>
      <c r="B42" s="33"/>
      <c r="C42" s="33"/>
      <c r="D42" s="26"/>
    </row>
    <row r="43" spans="1:4" ht="15">
      <c r="A43" s="32"/>
      <c r="B43" s="33"/>
      <c r="C43" s="33"/>
      <c r="D43" s="26"/>
    </row>
    <row r="44" spans="1:4" ht="15">
      <c r="A44" s="32"/>
      <c r="B44" s="33"/>
      <c r="C44" s="33"/>
      <c r="D44" s="26"/>
    </row>
    <row r="45" spans="1:4" ht="15">
      <c r="A45" s="32"/>
      <c r="B45" s="33"/>
      <c r="C45" s="33"/>
      <c r="D45" s="26"/>
    </row>
    <row r="46" spans="1:4" ht="15">
      <c r="A46" s="32"/>
      <c r="B46" s="33"/>
      <c r="C46" s="33"/>
      <c r="D46" s="26"/>
    </row>
    <row r="47" spans="1:4" ht="15">
      <c r="A47" s="32"/>
      <c r="B47" s="33"/>
      <c r="C47" s="33"/>
      <c r="D47" s="26"/>
    </row>
    <row r="48" spans="1:4" ht="15">
      <c r="A48" s="32"/>
      <c r="B48" s="33"/>
      <c r="C48" s="33"/>
      <c r="D48" s="26"/>
    </row>
    <row r="49" spans="1:4" ht="15">
      <c r="A49" s="32"/>
      <c r="B49" s="33"/>
      <c r="C49" s="33"/>
      <c r="D49" s="26"/>
    </row>
    <row r="50" spans="1:4" ht="15">
      <c r="A50" s="32"/>
      <c r="B50" s="33"/>
      <c r="C50" s="33"/>
      <c r="D50" s="26"/>
    </row>
    <row r="51" spans="1:4" ht="15">
      <c r="A51" s="32"/>
      <c r="B51" s="33"/>
      <c r="C51" s="33"/>
      <c r="D51" s="26"/>
    </row>
    <row r="52" spans="1:4" ht="15">
      <c r="A52" s="32"/>
      <c r="B52" s="33"/>
      <c r="C52" s="33"/>
      <c r="D52" s="26"/>
    </row>
    <row r="53" spans="1:4" ht="15">
      <c r="A53" s="32"/>
      <c r="B53" s="33"/>
      <c r="C53" s="33"/>
      <c r="D53" s="26"/>
    </row>
    <row r="54" spans="1:4" ht="15">
      <c r="A54" s="32"/>
      <c r="B54" s="33"/>
      <c r="C54" s="33"/>
      <c r="D54" s="26"/>
    </row>
    <row r="55" spans="1:4" ht="15">
      <c r="A55" s="32"/>
      <c r="B55" s="33"/>
      <c r="C55" s="33"/>
      <c r="D55" s="26"/>
    </row>
    <row r="56" spans="1:4" ht="15">
      <c r="A56" s="32"/>
      <c r="B56" s="33"/>
      <c r="C56" s="33"/>
      <c r="D56" s="26"/>
    </row>
    <row r="57" spans="1:4" ht="15">
      <c r="A57" s="32"/>
      <c r="B57" s="33"/>
      <c r="C57" s="33"/>
      <c r="D57" s="26"/>
    </row>
    <row r="58" spans="1:4" ht="15">
      <c r="A58" s="32"/>
      <c r="B58" s="34"/>
      <c r="C58" s="34"/>
      <c r="D58" s="26"/>
    </row>
    <row r="59" spans="1:4" ht="15">
      <c r="A59" s="32"/>
      <c r="B59" s="34"/>
      <c r="C59" s="34"/>
      <c r="D59" s="26"/>
    </row>
    <row r="60" spans="1:4" ht="15">
      <c r="A60" s="32"/>
      <c r="B60" s="34"/>
      <c r="C60" s="34"/>
      <c r="D60" s="26"/>
    </row>
    <row r="61" spans="1:4" ht="15">
      <c r="A61" s="32"/>
      <c r="B61" s="34"/>
      <c r="C61" s="34"/>
      <c r="D61" s="26"/>
    </row>
    <row r="62" spans="1:4" ht="15">
      <c r="A62" s="32"/>
      <c r="B62" s="34"/>
      <c r="C62" s="34"/>
      <c r="D62" s="26"/>
    </row>
    <row r="63" spans="1:4" ht="15">
      <c r="A63" s="32"/>
      <c r="B63" s="35"/>
      <c r="C63" s="36"/>
      <c r="D63" s="26"/>
    </row>
    <row r="64" spans="1:4" ht="15">
      <c r="A64" s="32"/>
      <c r="B64" s="35"/>
      <c r="C64" s="36"/>
      <c r="D64" s="26"/>
    </row>
    <row r="65" spans="1:4" ht="15">
      <c r="A65" s="32"/>
      <c r="B65" s="35"/>
      <c r="C65" s="36"/>
      <c r="D65" s="26"/>
    </row>
    <row r="66" spans="1:4" ht="15">
      <c r="A66" s="32"/>
      <c r="B66" s="35"/>
      <c r="C66" s="36"/>
      <c r="D66" s="26"/>
    </row>
    <row r="67" spans="2:4" ht="15">
      <c r="B67" s="37"/>
      <c r="C67" s="36"/>
      <c r="D67" s="26"/>
    </row>
    <row r="68" spans="2:4" ht="15">
      <c r="B68" s="37"/>
      <c r="C68" s="36"/>
      <c r="D68" s="26"/>
    </row>
    <row r="69" spans="2:4" ht="15">
      <c r="B69" s="37"/>
      <c r="C69" s="36"/>
      <c r="D69" s="26"/>
    </row>
    <row r="70" spans="2:4" ht="15">
      <c r="B70" s="37"/>
      <c r="C70" s="36"/>
      <c r="D70" s="26"/>
    </row>
    <row r="71" spans="2:4" ht="15">
      <c r="B71" s="37"/>
      <c r="C71" s="36"/>
      <c r="D71" s="26"/>
    </row>
    <row r="72" spans="2:4" ht="15">
      <c r="B72" s="37"/>
      <c r="C72" s="36"/>
      <c r="D72" s="26"/>
    </row>
    <row r="73" spans="2:4" ht="15">
      <c r="B73" s="37"/>
      <c r="C73" s="36"/>
      <c r="D73" s="26"/>
    </row>
    <row r="74" spans="2:4" ht="15">
      <c r="B74" s="37"/>
      <c r="C74" s="36"/>
      <c r="D74" s="26"/>
    </row>
    <row r="75" spans="2:4" ht="15">
      <c r="B75" s="37"/>
      <c r="C75" s="36"/>
      <c r="D75" s="26"/>
    </row>
    <row r="76" spans="2:4" ht="15">
      <c r="B76" s="37"/>
      <c r="C76" s="36"/>
      <c r="D76" s="26"/>
    </row>
    <row r="77" spans="2:4" ht="15">
      <c r="B77" s="37"/>
      <c r="C77" s="36"/>
      <c r="D77" s="26"/>
    </row>
    <row r="78" spans="2:4" ht="15">
      <c r="B78" s="37"/>
      <c r="C78" s="36"/>
      <c r="D78" s="26"/>
    </row>
    <row r="79" spans="2:4" ht="15">
      <c r="B79" s="38"/>
      <c r="C79" s="36"/>
      <c r="D79" s="26"/>
    </row>
    <row r="80" spans="2:4" ht="15">
      <c r="B80" s="38"/>
      <c r="C80" s="36"/>
      <c r="D80" s="26"/>
    </row>
    <row r="81" spans="2:4" ht="15">
      <c r="B81" s="38"/>
      <c r="C81" s="36"/>
      <c r="D81" s="26"/>
    </row>
    <row r="82" spans="2:4" ht="15">
      <c r="B82" s="38"/>
      <c r="C82" s="36"/>
      <c r="D82" s="26"/>
    </row>
    <row r="83" spans="2:4" ht="15">
      <c r="B83" s="38"/>
      <c r="C83" s="36"/>
      <c r="D83" s="26"/>
    </row>
    <row r="84" spans="2:4" ht="15">
      <c r="B84" s="38"/>
      <c r="C84" s="36"/>
      <c r="D84" s="26"/>
    </row>
    <row r="85" spans="2:4" ht="15">
      <c r="B85" s="38"/>
      <c r="C85" s="36"/>
      <c r="D85" s="26"/>
    </row>
    <row r="86" spans="2:4" ht="15">
      <c r="B86" s="38"/>
      <c r="C86" s="36"/>
      <c r="D86" s="26"/>
    </row>
    <row r="87" spans="2:4" ht="15">
      <c r="B87" s="38"/>
      <c r="C87" s="36"/>
      <c r="D87" s="26"/>
    </row>
    <row r="88" spans="2:4" ht="15">
      <c r="B88" s="38"/>
      <c r="C88" s="36"/>
      <c r="D88" s="26"/>
    </row>
    <row r="89" spans="2:4" ht="15">
      <c r="B89" s="38"/>
      <c r="C89" s="36"/>
      <c r="D89" s="26"/>
    </row>
    <row r="90" spans="2:4" ht="15">
      <c r="B90" s="38"/>
      <c r="C90" s="34"/>
      <c r="D90" s="39"/>
    </row>
    <row r="91" spans="2:4" ht="15">
      <c r="B91" s="38"/>
      <c r="C91" s="34"/>
      <c r="D91" s="39"/>
    </row>
    <row r="92" spans="2:4" ht="15">
      <c r="B92" s="38"/>
      <c r="C92" s="34"/>
      <c r="D92" s="39"/>
    </row>
    <row r="93" spans="2:4" ht="15">
      <c r="B93" s="38"/>
      <c r="C93" s="34"/>
      <c r="D93" s="39"/>
    </row>
    <row r="94" spans="2:4" ht="15">
      <c r="B94" s="38"/>
      <c r="C94" s="34"/>
      <c r="D94" s="39"/>
    </row>
    <row r="95" spans="2:4" ht="15">
      <c r="B95" s="38"/>
      <c r="C95" s="34"/>
      <c r="D95" s="39"/>
    </row>
    <row r="96" spans="2:4" ht="15">
      <c r="B96" s="38"/>
      <c r="C96" s="34"/>
      <c r="D96" s="39"/>
    </row>
    <row r="97" spans="2:4" ht="15">
      <c r="B97" s="38"/>
      <c r="C97" s="34"/>
      <c r="D97" s="39"/>
    </row>
    <row r="98" spans="2:4" ht="15">
      <c r="B98" s="38"/>
      <c r="C98" s="34"/>
      <c r="D98" s="39"/>
    </row>
    <row r="99" spans="2:4" ht="15">
      <c r="B99" s="38"/>
      <c r="C99" s="34"/>
      <c r="D99" s="39"/>
    </row>
    <row r="100" spans="2:4" ht="15">
      <c r="B100" s="38"/>
      <c r="C100" s="34"/>
      <c r="D100" s="39"/>
    </row>
    <row r="101" spans="2:4" ht="15">
      <c r="B101" s="38"/>
      <c r="C101" s="34"/>
      <c r="D101" s="40"/>
    </row>
    <row r="102" spans="2:4" ht="15">
      <c r="B102" s="38"/>
      <c r="C102" s="34"/>
      <c r="D102" s="40"/>
    </row>
    <row r="103" spans="2:4" ht="12.75">
      <c r="B103" s="38"/>
      <c r="C103" s="41"/>
      <c r="D103" s="40"/>
    </row>
    <row r="104" spans="2:4" ht="12.75">
      <c r="B104" s="38"/>
      <c r="C104" s="41"/>
      <c r="D104" s="40"/>
    </row>
    <row r="105" spans="2:4" ht="12.75">
      <c r="B105" s="38"/>
      <c r="C105" s="41"/>
      <c r="D105" s="40"/>
    </row>
    <row r="106" spans="2:4" ht="12.75">
      <c r="B106" s="38"/>
      <c r="C106" s="41"/>
      <c r="D106" s="40"/>
    </row>
    <row r="107" spans="2:4" ht="12.75">
      <c r="B107" s="38"/>
      <c r="C107" s="41"/>
      <c r="D107" s="40"/>
    </row>
    <row r="108" spans="2:4" ht="12.75">
      <c r="B108" s="38"/>
      <c r="C108" s="41"/>
      <c r="D108" s="40"/>
    </row>
    <row r="109" spans="2:4" ht="12.75">
      <c r="B109" s="38"/>
      <c r="C109" s="41"/>
      <c r="D109" s="40"/>
    </row>
    <row r="110" spans="2:4" ht="12.75">
      <c r="B110" s="38"/>
      <c r="C110" s="41"/>
      <c r="D110" s="40"/>
    </row>
    <row r="111" spans="2:4" ht="12.75">
      <c r="B111" s="38"/>
      <c r="C111" s="41"/>
      <c r="D111" s="40"/>
    </row>
    <row r="112" spans="2:4" ht="12.75">
      <c r="B112" s="38"/>
      <c r="C112" s="41"/>
      <c r="D112" s="40"/>
    </row>
    <row r="113" spans="2:4" ht="12.75">
      <c r="B113" s="38"/>
      <c r="C113" s="41"/>
      <c r="D113" s="40"/>
    </row>
    <row r="114" spans="2:4" ht="12.75">
      <c r="B114" s="38"/>
      <c r="C114" s="41"/>
      <c r="D114" s="40"/>
    </row>
    <row r="115" spans="2:4" ht="12.75">
      <c r="B115" s="38"/>
      <c r="C115" s="41"/>
      <c r="D115" s="40"/>
    </row>
    <row r="116" spans="2:4" ht="12.75">
      <c r="B116" s="38"/>
      <c r="C116" s="42"/>
      <c r="D116" s="38"/>
    </row>
    <row r="117" spans="2:4" ht="12.75">
      <c r="B117" s="38"/>
      <c r="C117" s="42"/>
      <c r="D117" s="38"/>
    </row>
    <row r="118" spans="2:4" ht="12.75">
      <c r="B118" s="38"/>
      <c r="C118" s="42"/>
      <c r="D118" s="38"/>
    </row>
    <row r="119" spans="2:4" ht="12.75">
      <c r="B119" s="38"/>
      <c r="C119" s="42"/>
      <c r="D119" s="38"/>
    </row>
    <row r="120" spans="2:4" ht="12.75">
      <c r="B120" s="38"/>
      <c r="C120" s="42"/>
      <c r="D120" s="38"/>
    </row>
    <row r="121" spans="2:4" ht="12.75">
      <c r="B121" s="38"/>
      <c r="C121" s="42"/>
      <c r="D121" s="38"/>
    </row>
    <row r="122" spans="2:4" ht="12.75">
      <c r="B122" s="38"/>
      <c r="C122" s="42"/>
      <c r="D122" s="38"/>
    </row>
    <row r="123" spans="2:4" ht="12.75">
      <c r="B123" s="38"/>
      <c r="C123" s="42"/>
      <c r="D123" s="38"/>
    </row>
    <row r="124" spans="2:4" ht="12.75">
      <c r="B124" s="38"/>
      <c r="C124" s="42"/>
      <c r="D124" s="38"/>
    </row>
    <row r="125" spans="2:4" ht="12.75">
      <c r="B125" s="38"/>
      <c r="C125" s="42"/>
      <c r="D125" s="38"/>
    </row>
    <row r="126" spans="2:4" ht="12.75">
      <c r="B126" s="38"/>
      <c r="C126" s="42"/>
      <c r="D126" s="38"/>
    </row>
    <row r="127" spans="2:4" ht="12.75">
      <c r="B127" s="38"/>
      <c r="C127" s="42"/>
      <c r="D127" s="38"/>
    </row>
    <row r="128" spans="2:4" ht="12.75">
      <c r="B128" s="38"/>
      <c r="C128" s="42"/>
      <c r="D128" s="38"/>
    </row>
    <row r="129" spans="2:4" ht="12.75">
      <c r="B129" s="38"/>
      <c r="C129" s="42"/>
      <c r="D129" s="38"/>
    </row>
    <row r="130" spans="2:4" ht="12.75">
      <c r="B130" s="38"/>
      <c r="C130" s="42"/>
      <c r="D130" s="38"/>
    </row>
    <row r="131" spans="2:4" ht="12.75">
      <c r="B131" s="38"/>
      <c r="C131" s="42"/>
      <c r="D131" s="38"/>
    </row>
    <row r="132" spans="2:4" ht="12.75">
      <c r="B132" s="38"/>
      <c r="C132" s="42"/>
      <c r="D132" s="38"/>
    </row>
    <row r="133" spans="2:4" ht="12.75">
      <c r="B133" s="38"/>
      <c r="C133" s="42"/>
      <c r="D133" s="38"/>
    </row>
    <row r="134" spans="2:4" ht="12.75">
      <c r="B134" s="38"/>
      <c r="C134" s="42"/>
      <c r="D134" s="38"/>
    </row>
    <row r="135" spans="2:4" ht="12.75">
      <c r="B135" s="38"/>
      <c r="C135" s="42"/>
      <c r="D135" s="38"/>
    </row>
    <row r="136" spans="2:4" ht="12.75">
      <c r="B136" s="38"/>
      <c r="C136" s="42"/>
      <c r="D136" s="38"/>
    </row>
    <row r="137" spans="2:4" ht="12.75">
      <c r="B137" s="38"/>
      <c r="C137" s="42"/>
      <c r="D137" s="38"/>
    </row>
    <row r="138" spans="2:4" ht="12.75">
      <c r="B138" s="38"/>
      <c r="C138" s="42"/>
      <c r="D138" s="38"/>
    </row>
    <row r="139" spans="2:4" ht="12.75">
      <c r="B139" s="38"/>
      <c r="C139" s="42"/>
      <c r="D139" s="38"/>
    </row>
    <row r="140" spans="2:4" ht="12.75">
      <c r="B140" s="38"/>
      <c r="C140" s="42"/>
      <c r="D140" s="38"/>
    </row>
    <row r="141" spans="2:4" ht="12.75">
      <c r="B141" s="38"/>
      <c r="C141" s="42"/>
      <c r="D141" s="38"/>
    </row>
    <row r="142" spans="2:4" ht="12.75">
      <c r="B142" s="38"/>
      <c r="C142" s="42"/>
      <c r="D142" s="38"/>
    </row>
    <row r="143" spans="2:4" ht="12.75">
      <c r="B143" s="38"/>
      <c r="C143" s="42"/>
      <c r="D143" s="38"/>
    </row>
    <row r="144" spans="2:4" ht="12.75">
      <c r="B144" s="38"/>
      <c r="C144" s="42"/>
      <c r="D144" s="38"/>
    </row>
    <row r="145" spans="2:4" ht="12.75">
      <c r="B145" s="38"/>
      <c r="C145" s="42"/>
      <c r="D145" s="38"/>
    </row>
    <row r="146" spans="2:4" ht="12.75">
      <c r="B146" s="38"/>
      <c r="C146" s="42"/>
      <c r="D146" s="38"/>
    </row>
    <row r="147" spans="2:4" ht="12.75">
      <c r="B147" s="38"/>
      <c r="C147" s="42"/>
      <c r="D147" s="38"/>
    </row>
    <row r="148" spans="2:4" ht="12.75">
      <c r="B148" s="38"/>
      <c r="C148" s="42"/>
      <c r="D148" s="38"/>
    </row>
    <row r="149" spans="2:4" ht="12.75">
      <c r="B149" s="38"/>
      <c r="C149" s="42"/>
      <c r="D149" s="38"/>
    </row>
    <row r="150" spans="2:4" ht="12.75">
      <c r="B150" s="38"/>
      <c r="C150" s="42"/>
      <c r="D150" s="38"/>
    </row>
    <row r="151" spans="2:4" ht="12.75">
      <c r="B151" s="38"/>
      <c r="C151" s="42"/>
      <c r="D151" s="38"/>
    </row>
    <row r="152" spans="2:4" ht="12.75">
      <c r="B152" s="38"/>
      <c r="C152" s="42"/>
      <c r="D152" s="38"/>
    </row>
    <row r="153" spans="2:4" ht="12.75">
      <c r="B153" s="38"/>
      <c r="C153" s="42"/>
      <c r="D153" s="38"/>
    </row>
    <row r="154" spans="2:4" ht="12.75">
      <c r="B154" s="38"/>
      <c r="C154" s="42"/>
      <c r="D154" s="38"/>
    </row>
    <row r="155" spans="2:4" ht="12.75">
      <c r="B155" s="38"/>
      <c r="C155" s="42"/>
      <c r="D155" s="38"/>
    </row>
    <row r="156" spans="2:4" ht="12.75">
      <c r="B156" s="38"/>
      <c r="C156" s="42"/>
      <c r="D156" s="38"/>
    </row>
  </sheetData>
  <mergeCells count="3">
    <mergeCell ref="A1:E1"/>
    <mergeCell ref="A2:E2"/>
    <mergeCell ref="A3:E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4">
      <selection activeCell="C31" sqref="C31"/>
    </sheetView>
  </sheetViews>
  <sheetFormatPr defaultColWidth="10.00390625" defaultRowHeight="12.75"/>
  <cols>
    <col min="1" max="1" width="14.625" style="0" customWidth="1"/>
    <col min="2" max="2" width="26.375" style="0" customWidth="1"/>
    <col min="3" max="3" width="26.00390625" style="1" customWidth="1"/>
    <col min="4" max="4" width="65.125" style="0" customWidth="1"/>
    <col min="5" max="5" width="20.75390625" style="0" customWidth="1"/>
    <col min="6" max="6" width="13.625" style="0" customWidth="1"/>
  </cols>
  <sheetData>
    <row r="1" spans="1:6" ht="15">
      <c r="A1" s="2" t="s">
        <v>19</v>
      </c>
      <c r="B1" s="2"/>
      <c r="C1" s="2"/>
      <c r="D1" s="2"/>
      <c r="E1" s="2"/>
      <c r="F1" s="3"/>
    </row>
    <row r="2" spans="1:6" ht="15">
      <c r="A2" s="4" t="s">
        <v>1</v>
      </c>
      <c r="B2" s="4"/>
      <c r="C2" s="4"/>
      <c r="D2" s="4"/>
      <c r="E2" s="4"/>
      <c r="F2" s="3"/>
    </row>
    <row r="3" spans="1:5" ht="22.5" customHeight="1">
      <c r="A3" s="5" t="s">
        <v>20</v>
      </c>
      <c r="B3" s="5"/>
      <c r="C3" s="5"/>
      <c r="D3" s="5"/>
      <c r="E3" s="5"/>
    </row>
    <row r="4" spans="1:5" ht="1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</row>
    <row r="5" spans="1:5" ht="15">
      <c r="A5" s="6"/>
      <c r="B5" s="7" t="s">
        <v>8</v>
      </c>
      <c r="C5" s="8" t="s">
        <v>9</v>
      </c>
      <c r="D5" s="12" t="s">
        <v>10</v>
      </c>
      <c r="E5" s="13">
        <v>1.8</v>
      </c>
    </row>
    <row r="6" spans="1:5" ht="15">
      <c r="A6" s="6"/>
      <c r="B6" s="14" t="s">
        <v>11</v>
      </c>
      <c r="C6" s="8" t="s">
        <v>12</v>
      </c>
      <c r="D6" s="15" t="s">
        <v>13</v>
      </c>
      <c r="E6" s="16">
        <f>E5/(E8-1)</f>
        <v>0.0001636512410219111</v>
      </c>
    </row>
    <row r="7" spans="1:5" ht="15">
      <c r="A7" s="6"/>
      <c r="B7" s="7" t="s">
        <v>7</v>
      </c>
      <c r="C7" s="8" t="s">
        <v>7</v>
      </c>
      <c r="D7" s="17" t="s">
        <v>14</v>
      </c>
      <c r="E7" s="18">
        <v>3000</v>
      </c>
    </row>
    <row r="8" spans="1:5" ht="15">
      <c r="A8" s="6"/>
      <c r="B8" s="7"/>
      <c r="C8" s="8"/>
      <c r="D8" s="19" t="s">
        <v>15</v>
      </c>
      <c r="E8" s="20">
        <v>11000</v>
      </c>
    </row>
    <row r="9" spans="1:5" ht="15">
      <c r="A9" s="6">
        <v>0</v>
      </c>
      <c r="B9" s="14">
        <f>E$6*(E$8-E9)</f>
        <v>0.1636512410219111</v>
      </c>
      <c r="C9" s="21"/>
      <c r="D9" s="22" t="s">
        <v>16</v>
      </c>
      <c r="E9" s="23">
        <v>10000</v>
      </c>
    </row>
    <row r="10" spans="1:5" ht="15">
      <c r="A10" s="6">
        <f>A9+1</f>
        <v>1</v>
      </c>
      <c r="B10" s="14">
        <f>E$6*(E$8-E10)</f>
        <v>0.386787677207528</v>
      </c>
      <c r="C10" s="21">
        <f>E9*E$6*(E$8-E9)</f>
        <v>1636.512410219111</v>
      </c>
      <c r="D10" s="24" t="s">
        <v>17</v>
      </c>
      <c r="E10" s="25">
        <f>E9+C10-E$7</f>
        <v>8636.512410219111</v>
      </c>
    </row>
    <row r="11" spans="1:5" ht="15">
      <c r="A11" s="6">
        <f>A10+1</f>
        <v>2</v>
      </c>
      <c r="B11" s="14">
        <f>E$6*(E$8-E11)</f>
        <v>0.3310649902559188</v>
      </c>
      <c r="C11" s="21">
        <f>E10*E$6*(E$8-E10)</f>
        <v>3340.496574322639</v>
      </c>
      <c r="D11" s="24" t="s">
        <v>18</v>
      </c>
      <c r="E11" s="25">
        <f>E10+C11-E$7</f>
        <v>8977.00898454175</v>
      </c>
    </row>
    <row r="12" spans="1:5" ht="15">
      <c r="A12" s="6">
        <f>A11+1</f>
        <v>3</v>
      </c>
      <c r="B12" s="14">
        <f>E$6*(E$8-E12)</f>
        <v>0.33565157943763546</v>
      </c>
      <c r="C12" s="21">
        <f>E11*E$6*(E$8-E11)</f>
        <v>2971.97339199461</v>
      </c>
      <c r="D12" s="24"/>
      <c r="E12" s="25">
        <f>E11+C12-E$7</f>
        <v>8948.98237653636</v>
      </c>
    </row>
    <row r="13" spans="1:5" ht="15">
      <c r="A13" s="6">
        <f>A12+1</f>
        <v>4</v>
      </c>
      <c r="B13" s="14">
        <f>E$6*(E$8-E13)</f>
        <v>0.3350395124970783</v>
      </c>
      <c r="C13" s="21">
        <f>E12*E$6*(E$8-E12)</f>
        <v>3003.740069043994</v>
      </c>
      <c r="D13" s="24"/>
      <c r="E13" s="25">
        <f>E12+C13-E$7</f>
        <v>8952.722445580353</v>
      </c>
    </row>
    <row r="14" spans="1:6" ht="15">
      <c r="A14" s="27">
        <f>A13+1</f>
        <v>5</v>
      </c>
      <c r="B14" s="28">
        <f>E$6*(E$8-E14)</f>
        <v>0.3351187583703389</v>
      </c>
      <c r="C14" s="29">
        <f>E13*E$6*(E$8-E13)</f>
        <v>2999.515763688892</v>
      </c>
      <c r="D14" s="30"/>
      <c r="E14" s="31">
        <f>E13+C14-E$7</f>
        <v>8952.238209269246</v>
      </c>
      <c r="F14" s="3"/>
    </row>
    <row r="15" spans="1:6" ht="15">
      <c r="A15" s="27">
        <f>A14+1</f>
        <v>6</v>
      </c>
      <c r="B15" s="28">
        <f>E$6*(E$8-E15)</f>
        <v>0.33510845598044264</v>
      </c>
      <c r="C15" s="29">
        <f>E14*E$6*(E$8-E14)</f>
        <v>3000.0629533258157</v>
      </c>
      <c r="D15" s="30"/>
      <c r="E15" s="31">
        <f>E14+C15-E$7</f>
        <v>8952.301162595062</v>
      </c>
      <c r="F15" s="3"/>
    </row>
    <row r="16" spans="1:6" ht="15">
      <c r="A16" s="27">
        <f>A15+1</f>
        <v>7</v>
      </c>
      <c r="B16" s="28">
        <f>E$6*(E$8-E16)</f>
        <v>0.33510979463627744</v>
      </c>
      <c r="C16" s="29">
        <f>E15*E$6*(E$8-E15)</f>
        <v>2999.9918200691527</v>
      </c>
      <c r="D16" s="30"/>
      <c r="E16" s="31">
        <f>E15+C16-E$7</f>
        <v>8952.292982664214</v>
      </c>
      <c r="F16" s="3"/>
    </row>
    <row r="17" spans="1:6" ht="15">
      <c r="A17" s="27">
        <f>A16+1</f>
        <v>8</v>
      </c>
      <c r="B17" s="28">
        <f>E$6*(E$8-E17)</f>
        <v>0.3351096206841083</v>
      </c>
      <c r="C17" s="29">
        <f>E16*E$6*(E$8-E16)</f>
        <v>3000.0010629443923</v>
      </c>
      <c r="D17" s="30"/>
      <c r="E17" s="31">
        <f>E16+C17-E$7</f>
        <v>8952.294045608607</v>
      </c>
      <c r="F17" s="3"/>
    </row>
    <row r="18" spans="1:6" ht="15">
      <c r="A18" s="27">
        <f>A17+1</f>
        <v>9</v>
      </c>
      <c r="B18" s="28">
        <f>E$6*(E$8-E18)</f>
        <v>0.33510964328819015</v>
      </c>
      <c r="C18" s="29">
        <f>E17*E$6*(E$8-E17)</f>
        <v>2999.999861876502</v>
      </c>
      <c r="D18" s="30"/>
      <c r="E18" s="31">
        <f>E17+C18-E$7</f>
        <v>8952.29390748511</v>
      </c>
      <c r="F18" s="3"/>
    </row>
    <row r="19" spans="1:6" ht="15">
      <c r="A19" s="27">
        <f>A18+1</f>
        <v>10</v>
      </c>
      <c r="B19" s="28">
        <f>E$6*(E$8-E19)</f>
        <v>0.3351096403509168</v>
      </c>
      <c r="C19" s="29">
        <f>E18*E$6*(E$8-E18)</f>
        <v>3000.0000179483727</v>
      </c>
      <c r="D19" s="30"/>
      <c r="E19" s="31">
        <f>E18+C19-E$7</f>
        <v>8952.293925433481</v>
      </c>
      <c r="F19" s="26"/>
    </row>
    <row r="20" spans="1:5" ht="15">
      <c r="A20" s="27">
        <f>A19+1</f>
        <v>11</v>
      </c>
      <c r="B20" s="28">
        <f>E$6*(E$8-E20)</f>
        <v>0.3351096407325989</v>
      </c>
      <c r="C20" s="29">
        <f>E19*E$6*(E$8-E19)</f>
        <v>2999.999997667711</v>
      </c>
      <c r="D20" s="30"/>
      <c r="E20" s="31">
        <f>E19+C20-E$7</f>
        <v>8952.293923101191</v>
      </c>
    </row>
    <row r="21" spans="1:5" ht="15">
      <c r="A21" s="27">
        <f>A20+1</f>
        <v>12</v>
      </c>
      <c r="B21" s="28">
        <f>E$6*(E$8-E21)</f>
        <v>0.3351096406830013</v>
      </c>
      <c r="C21" s="29">
        <f>E20*E$6*(E$8-E20)</f>
        <v>3000.000000303069</v>
      </c>
      <c r="D21" s="30"/>
      <c r="E21" s="31">
        <f>E20+C21-E$7</f>
        <v>8952.29392340426</v>
      </c>
    </row>
    <row r="22" spans="1:5" ht="15">
      <c r="A22" s="27">
        <f>A21+1</f>
        <v>13</v>
      </c>
      <c r="B22" s="28">
        <f>E$6*(E$8-E22)</f>
        <v>0.3351096406894464</v>
      </c>
      <c r="C22" s="29">
        <f>E21*E$6*(E$8-E21)</f>
        <v>2999.9999999606175</v>
      </c>
      <c r="D22" s="30"/>
      <c r="E22" s="31">
        <f>E21+C22-E$7</f>
        <v>8952.293923364878</v>
      </c>
    </row>
    <row r="23" spans="1:5" ht="15">
      <c r="A23" s="27">
        <f>A22+1</f>
        <v>14</v>
      </c>
      <c r="B23" s="28">
        <f>E$6*(E$8-E23)</f>
        <v>0.3351096406886087</v>
      </c>
      <c r="C23" s="29">
        <f>E22*E$6*(E$8-E22)</f>
        <v>3000.000000005118</v>
      </c>
      <c r="D23" s="30"/>
      <c r="E23" s="31">
        <f>E22+C23-E$7</f>
        <v>8952.293923369996</v>
      </c>
    </row>
    <row r="24" spans="1:5" ht="15">
      <c r="A24" s="27">
        <f>A23+1</f>
        <v>15</v>
      </c>
      <c r="B24" s="28">
        <f>E$6*(E$8-E24)</f>
        <v>0.3351096406887176</v>
      </c>
      <c r="C24" s="29">
        <f>E23*E$6*(E$8-E23)</f>
        <v>2999.9999999993347</v>
      </c>
      <c r="D24" s="30"/>
      <c r="E24" s="31">
        <f>E23+C24-E$7</f>
        <v>8952.29392336933</v>
      </c>
    </row>
    <row r="25" spans="1:5" ht="15">
      <c r="A25" s="27">
        <f>A24+1</f>
        <v>16</v>
      </c>
      <c r="B25" s="28">
        <f>E$6*(E$8-E25)</f>
        <v>0.33510964068870336</v>
      </c>
      <c r="C25" s="29">
        <f>E24*E$6*(E$8-E24)</f>
        <v>3000.000000000087</v>
      </c>
      <c r="D25" s="30"/>
      <c r="E25" s="31">
        <f>E24+C25-E$7</f>
        <v>8952.293923369418</v>
      </c>
    </row>
    <row r="26" spans="1:5" ht="15">
      <c r="A26" s="27">
        <f>A25+1</f>
        <v>17</v>
      </c>
      <c r="B26" s="28">
        <f>E$6*(E$8-E26)</f>
        <v>0.33510964068870547</v>
      </c>
      <c r="C26" s="29">
        <f>E25*E$6*(E$8-E25)</f>
        <v>2999.999999999988</v>
      </c>
      <c r="D26" s="30"/>
      <c r="E26" s="31">
        <f>E25+C26-E$7</f>
        <v>8952.293923369405</v>
      </c>
    </row>
    <row r="27" spans="1:5" ht="15">
      <c r="A27" s="27">
        <f>A26+1</f>
        <v>18</v>
      </c>
      <c r="B27" s="28">
        <f>E$6*(E$8-E27)</f>
        <v>0.33510964068870486</v>
      </c>
      <c r="C27" s="29">
        <f>E26*E$6*(E$8-E26)</f>
        <v>3000.0000000000027</v>
      </c>
      <c r="D27" s="30"/>
      <c r="E27" s="31">
        <f>E26+C27-E$7</f>
        <v>8952.293923369409</v>
      </c>
    </row>
    <row r="28" spans="1:5" ht="15">
      <c r="A28" s="27">
        <f>A27+1</f>
        <v>19</v>
      </c>
      <c r="B28" s="28">
        <f>E$6*(E$8-E28)</f>
        <v>0.33510964068870513</v>
      </c>
      <c r="C28" s="29">
        <f>E27*E$6*(E$8-E27)</f>
        <v>2999.9999999999986</v>
      </c>
      <c r="D28" s="30"/>
      <c r="E28" s="31">
        <f>E27+C28-E$7</f>
        <v>8952.293923369407</v>
      </c>
    </row>
    <row r="29" spans="1:4" ht="15">
      <c r="A29" s="32"/>
      <c r="B29" s="33"/>
      <c r="C29" s="33"/>
      <c r="D29" s="26"/>
    </row>
    <row r="30" spans="1:4" ht="15">
      <c r="A30" s="32"/>
      <c r="B30" s="33"/>
      <c r="C30" s="33"/>
      <c r="D30" s="26"/>
    </row>
    <row r="31" spans="1:4" ht="15">
      <c r="A31" s="32"/>
      <c r="B31" s="33"/>
      <c r="C31" s="33"/>
      <c r="D31" s="26"/>
    </row>
    <row r="32" spans="1:4" ht="15">
      <c r="A32" s="32"/>
      <c r="B32" s="33"/>
      <c r="C32" s="33"/>
      <c r="D32" s="26"/>
    </row>
    <row r="33" spans="1:4" ht="15">
      <c r="A33" s="32"/>
      <c r="B33" s="33"/>
      <c r="C33" s="33"/>
      <c r="D33" s="26"/>
    </row>
    <row r="34" spans="1:4" ht="15">
      <c r="A34" s="32"/>
      <c r="B34" s="33"/>
      <c r="C34" s="33"/>
      <c r="D34" s="26"/>
    </row>
    <row r="35" spans="1:4" ht="15">
      <c r="A35" s="32"/>
      <c r="B35" s="33"/>
      <c r="C35" s="33"/>
      <c r="D35" s="26"/>
    </row>
    <row r="36" spans="1:4" ht="15">
      <c r="A36" s="32"/>
      <c r="B36" s="33"/>
      <c r="C36" s="33"/>
      <c r="D36" s="26"/>
    </row>
    <row r="37" spans="1:4" ht="15">
      <c r="A37" s="32"/>
      <c r="B37" s="33"/>
      <c r="C37" s="33"/>
      <c r="D37" s="26"/>
    </row>
    <row r="38" spans="1:4" ht="15">
      <c r="A38" s="32"/>
      <c r="B38" s="33"/>
      <c r="C38" s="33"/>
      <c r="D38" s="26"/>
    </row>
    <row r="39" spans="1:4" ht="15">
      <c r="A39" s="32"/>
      <c r="B39" s="33"/>
      <c r="C39" s="33"/>
      <c r="D39" s="26"/>
    </row>
    <row r="40" spans="1:4" ht="15">
      <c r="A40" s="32"/>
      <c r="B40" s="33"/>
      <c r="C40" s="33"/>
      <c r="D40" s="26"/>
    </row>
    <row r="41" spans="1:4" ht="15">
      <c r="A41" s="32"/>
      <c r="B41" s="33"/>
      <c r="C41" s="33"/>
      <c r="D41" s="26"/>
    </row>
    <row r="42" spans="1:4" ht="15">
      <c r="A42" s="32"/>
      <c r="B42" s="33"/>
      <c r="C42" s="33"/>
      <c r="D42" s="26"/>
    </row>
    <row r="43" spans="1:4" ht="15">
      <c r="A43" s="32"/>
      <c r="B43" s="33"/>
      <c r="C43" s="33"/>
      <c r="D43" s="26"/>
    </row>
    <row r="44" spans="1:4" ht="15">
      <c r="A44" s="32"/>
      <c r="B44" s="33"/>
      <c r="C44" s="33"/>
      <c r="D44" s="26"/>
    </row>
    <row r="45" spans="1:4" ht="15">
      <c r="A45" s="32"/>
      <c r="B45" s="33"/>
      <c r="C45" s="33"/>
      <c r="D45" s="26"/>
    </row>
    <row r="46" spans="1:4" ht="15">
      <c r="A46" s="32"/>
      <c r="B46" s="33"/>
      <c r="C46" s="33"/>
      <c r="D46" s="26"/>
    </row>
  </sheetData>
  <mergeCells count="3">
    <mergeCell ref="A1:E1"/>
    <mergeCell ref="A2:E2"/>
    <mergeCell ref="A3:E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0">
      <selection activeCell="B40" sqref="B40"/>
    </sheetView>
  </sheetViews>
  <sheetFormatPr defaultColWidth="10.00390625" defaultRowHeight="12.75"/>
  <cols>
    <col min="1" max="1" width="16.00390625" style="0" customWidth="1"/>
    <col min="2" max="2" width="26.875" style="0" customWidth="1"/>
    <col min="3" max="3" width="24.50390625" style="1" customWidth="1"/>
    <col min="4" max="4" width="61.50390625" style="0" customWidth="1"/>
    <col min="5" max="5" width="19.375" style="0" customWidth="1"/>
    <col min="6" max="6" width="12.375" style="0" customWidth="1"/>
  </cols>
  <sheetData>
    <row r="1" spans="1:5" ht="15">
      <c r="A1" s="2" t="s">
        <v>19</v>
      </c>
      <c r="B1" s="2"/>
      <c r="C1" s="2"/>
      <c r="D1" s="2"/>
      <c r="E1" s="2"/>
    </row>
    <row r="2" spans="1:5" ht="15">
      <c r="A2" s="4" t="s">
        <v>1</v>
      </c>
      <c r="B2" s="4"/>
      <c r="C2" s="4"/>
      <c r="D2" s="4"/>
      <c r="E2" s="4"/>
    </row>
    <row r="3" spans="1:5" ht="22.5" customHeight="1">
      <c r="A3" s="5" t="s">
        <v>21</v>
      </c>
      <c r="B3" s="5"/>
      <c r="C3" s="5"/>
      <c r="D3" s="5"/>
      <c r="E3" s="5"/>
    </row>
    <row r="4" spans="1:5" ht="1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</row>
    <row r="5" spans="1:5" ht="15">
      <c r="A5" s="6"/>
      <c r="B5" s="7" t="s">
        <v>8</v>
      </c>
      <c r="C5" s="8" t="s">
        <v>9</v>
      </c>
      <c r="D5" s="12" t="s">
        <v>10</v>
      </c>
      <c r="E5" s="13">
        <v>1.8</v>
      </c>
    </row>
    <row r="6" spans="1:5" ht="15">
      <c r="A6" s="6"/>
      <c r="B6" s="14" t="s">
        <v>11</v>
      </c>
      <c r="C6" s="8" t="s">
        <v>12</v>
      </c>
      <c r="D6" s="15" t="s">
        <v>13</v>
      </c>
      <c r="E6" s="16">
        <f>E5/(E8-1)</f>
        <v>0.0001636512410219111</v>
      </c>
    </row>
    <row r="7" spans="1:5" ht="15">
      <c r="A7" s="6"/>
      <c r="B7" s="7" t="s">
        <v>7</v>
      </c>
      <c r="C7" s="8" t="s">
        <v>7</v>
      </c>
      <c r="D7" s="17" t="s">
        <v>14</v>
      </c>
      <c r="E7" s="18">
        <v>5000</v>
      </c>
    </row>
    <row r="8" spans="1:5" ht="15">
      <c r="A8" s="6"/>
      <c r="B8" s="7"/>
      <c r="C8" s="8"/>
      <c r="D8" s="19" t="s">
        <v>15</v>
      </c>
      <c r="E8" s="20">
        <v>11000</v>
      </c>
    </row>
    <row r="9" spans="1:5" ht="15">
      <c r="A9" s="6">
        <v>0</v>
      </c>
      <c r="B9" s="14">
        <f>E$6*(E$8-E9)</f>
        <v>0.1636512410219111</v>
      </c>
      <c r="C9" s="21"/>
      <c r="D9" s="22" t="s">
        <v>16</v>
      </c>
      <c r="E9" s="23">
        <v>10000</v>
      </c>
    </row>
    <row r="10" spans="1:5" ht="15">
      <c r="A10" s="6">
        <f>A9+1</f>
        <v>1</v>
      </c>
      <c r="B10" s="14">
        <f>E$6*(E$8-E10)</f>
        <v>0.7140901592513502</v>
      </c>
      <c r="C10" s="21">
        <f>E9*E$6*(E$8-E9)</f>
        <v>1636.512410219111</v>
      </c>
      <c r="D10" s="24" t="s">
        <v>17</v>
      </c>
      <c r="E10" s="25">
        <f>E9+C10-E$7</f>
        <v>6636.512410219111</v>
      </c>
    </row>
    <row r="11" spans="1:5" ht="15">
      <c r="A11" s="6">
        <f>A10+1</f>
        <v>2</v>
      </c>
      <c r="B11" s="14">
        <f>E$6*(E$8-E11)</f>
        <v>0.7567919715073308</v>
      </c>
      <c r="C11" s="21">
        <f>E10*E$6*(E$8-E10)</f>
        <v>4739.068203886927</v>
      </c>
      <c r="D11" s="24" t="s">
        <v>18</v>
      </c>
      <c r="E11" s="25">
        <f>E10+C11-E$7</f>
        <v>6375.580614106038</v>
      </c>
    </row>
    <row r="12" spans="1:5" ht="15">
      <c r="A12" s="6">
        <f>A11+1</f>
        <v>3</v>
      </c>
      <c r="B12" s="14">
        <f>E$6*(E$8-E12)</f>
        <v>0.7854328660963109</v>
      </c>
      <c r="C12" s="21">
        <f>E11*E$6*(E$8-E11)</f>
        <v>4824.9882224532275</v>
      </c>
      <c r="D12" s="24"/>
      <c r="E12" s="25">
        <f>E11+C12-E$7</f>
        <v>6200.568836559265</v>
      </c>
    </row>
    <row r="13" spans="1:5" ht="15">
      <c r="A13" s="6">
        <f>A12+1</f>
        <v>4</v>
      </c>
      <c r="B13" s="14">
        <f>E$6*(E$8-E13)</f>
        <v>0.806686162313496</v>
      </c>
      <c r="C13" s="21">
        <f>E12*E$6*(E$8-E12)</f>
        <v>4870.130552726211</v>
      </c>
      <c r="D13" s="24"/>
      <c r="E13" s="25">
        <f>E12+C13-E$7</f>
        <v>6070.699389285477</v>
      </c>
    </row>
    <row r="14" spans="1:6" ht="15">
      <c r="A14" s="6">
        <f>A13+1</f>
        <v>5</v>
      </c>
      <c r="B14" s="14">
        <f>E$6*(E$8-E14)</f>
        <v>0.8235178245352568</v>
      </c>
      <c r="C14" s="21">
        <f>E13*E$6*(E$8-E13)</f>
        <v>4897.149192901585</v>
      </c>
      <c r="D14" s="24"/>
      <c r="E14" s="25">
        <f>E13+C14-E$7</f>
        <v>5967.848582187062</v>
      </c>
      <c r="F14" s="3"/>
    </row>
    <row r="15" spans="1:6" ht="15">
      <c r="A15" s="6">
        <f>A14+1</f>
        <v>6</v>
      </c>
      <c r="B15" s="14">
        <f>E$6*(E$8-E15)</f>
        <v>0.8374887830946429</v>
      </c>
      <c r="C15" s="21">
        <f>E14*E$6*(E$8-E14)</f>
        <v>4914.629681558506</v>
      </c>
      <c r="D15" s="24"/>
      <c r="E15" s="25">
        <f>E14+C15-E$7</f>
        <v>5882.478263745568</v>
      </c>
      <c r="F15" s="3"/>
    </row>
    <row r="16" spans="1:6" ht="15">
      <c r="A16" s="6">
        <f>A15+1</f>
        <v>7</v>
      </c>
      <c r="B16" s="14">
        <f>E$6*(E$8-E16)</f>
        <v>0.8495155843644914</v>
      </c>
      <c r="C16" s="21">
        <f>E15*E$6*(E$8-E15)</f>
        <v>4926.509562684964</v>
      </c>
      <c r="D16" s="24"/>
      <c r="E16" s="25">
        <f>E15+C16-E$7</f>
        <v>5808.9878264305335</v>
      </c>
      <c r="F16" s="3"/>
    </row>
    <row r="17" spans="1:6" ht="15">
      <c r="A17" s="6">
        <f>A16+1</f>
        <v>8</v>
      </c>
      <c r="B17" s="14">
        <f>E$6*(E$8-E17)</f>
        <v>0.8601814414164569</v>
      </c>
      <c r="C17" s="21">
        <f>E16*E$6*(E$8-E16)</f>
        <v>4934.825687936352</v>
      </c>
      <c r="D17" s="24"/>
      <c r="E17" s="25">
        <f>E16+C17-E$7</f>
        <v>5743.813514366884</v>
      </c>
      <c r="F17" s="3"/>
    </row>
    <row r="18" spans="1:6" ht="15">
      <c r="A18" s="6">
        <f>A17+1</f>
        <v>9</v>
      </c>
      <c r="B18" s="14">
        <f>E$6*(E$8-E18)</f>
        <v>0.8698823943732915</v>
      </c>
      <c r="C18" s="21">
        <f>E17*E$6*(E$8-E17)</f>
        <v>4940.721788015431</v>
      </c>
      <c r="D18" s="24"/>
      <c r="E18" s="25">
        <f>E17+C18-E$7</f>
        <v>5684.535302382315</v>
      </c>
      <c r="F18" s="3"/>
    </row>
    <row r="19" spans="1:6" ht="15">
      <c r="A19" s="6">
        <f>A18+1</f>
        <v>10</v>
      </c>
      <c r="B19" s="14">
        <f>E$6*(E$8-E19)</f>
        <v>0.8789033123181504</v>
      </c>
      <c r="C19" s="21">
        <f>E18*E$6*(E$8-E18)</f>
        <v>4944.877179735831</v>
      </c>
      <c r="D19" s="24"/>
      <c r="E19" s="25">
        <f>E18+C19-E$7</f>
        <v>5629.412482118147</v>
      </c>
      <c r="F19" s="26"/>
    </row>
    <row r="20" spans="1:5" ht="15">
      <c r="A20" s="6">
        <f>A19+1</f>
        <v>11</v>
      </c>
      <c r="B20" s="14">
        <f>E$6*(E$8-E20)</f>
        <v>0.8874607540410522</v>
      </c>
      <c r="C20" s="21">
        <f>E19*E$6*(E$8-E19)</f>
        <v>4947.70927693878</v>
      </c>
      <c r="D20" s="24"/>
      <c r="E20" s="25">
        <f>E19+C20-E$7</f>
        <v>5577.121759056927</v>
      </c>
    </row>
    <row r="21" spans="1:5" ht="15">
      <c r="A21" s="6">
        <f>A20+1</f>
        <v>12</v>
      </c>
      <c r="B21" s="14">
        <f>E$6*(E$8-E21)</f>
        <v>0.8957289577860693</v>
      </c>
      <c r="C21" s="21">
        <f>E20*E$6*(E$8-E20)</f>
        <v>4949.476681671419</v>
      </c>
      <c r="D21" s="24"/>
      <c r="E21" s="25">
        <f>E20+C21-E$7</f>
        <v>5526.598440728347</v>
      </c>
    </row>
    <row r="22" spans="1:5" ht="15">
      <c r="A22" s="6">
        <f>A21+1</f>
        <v>13</v>
      </c>
      <c r="B22" s="14">
        <f>E$6*(E$8-E22)</f>
        <v>0.9038568175416567</v>
      </c>
      <c r="C22" s="21">
        <f>E21*E$6*(E$8-E21)</f>
        <v>4950.334261415718</v>
      </c>
      <c r="D22" s="24"/>
      <c r="E22" s="25">
        <f>E21+C22-E$7</f>
        <v>5476.932702144066</v>
      </c>
    </row>
    <row r="23" spans="1:5" ht="15">
      <c r="A23" s="6">
        <f>A22+1</f>
        <v>14</v>
      </c>
      <c r="B23" s="14">
        <f>E$6*(E$8-E23)</f>
        <v>0.9119799804028647</v>
      </c>
      <c r="C23" s="21">
        <f>E22*E$6*(E$8-E22)</f>
        <v>4950.362962049762</v>
      </c>
      <c r="D23" s="24"/>
      <c r="E23" s="25">
        <f>E22+C23-E$7</f>
        <v>5427.295664193829</v>
      </c>
    </row>
    <row r="24" spans="1:5" ht="15">
      <c r="A24" s="6">
        <f>A23+1</f>
        <v>15</v>
      </c>
      <c r="B24" s="14">
        <f>E$6*(E$8-E24)</f>
        <v>0.9202304587872929</v>
      </c>
      <c r="C24" s="21">
        <f>E23*E$6*(E$8-E23)</f>
        <v>4949.584993472041</v>
      </c>
      <c r="D24" s="24"/>
      <c r="E24" s="25">
        <f>E23+C24-E$7</f>
        <v>5376.88065766587</v>
      </c>
    </row>
    <row r="25" spans="1:5" ht="15">
      <c r="A25" s="6">
        <f>A24+1</f>
        <v>16</v>
      </c>
      <c r="B25" s="14">
        <f>E$6*(E$8-E25)</f>
        <v>0.9287453385029859</v>
      </c>
      <c r="C25" s="21">
        <f>E24*E$6*(E$8-E24)</f>
        <v>4947.969354448385</v>
      </c>
      <c r="D25" s="24"/>
      <c r="E25" s="25">
        <f>E24+C25-E$7</f>
        <v>5324.850012114255</v>
      </c>
    </row>
    <row r="26" spans="1:5" ht="15">
      <c r="A26" s="6">
        <f>A25+1</f>
        <v>17</v>
      </c>
      <c r="B26" s="14">
        <f>E$6*(E$8-E26)</f>
        <v>0.9376758477709534</v>
      </c>
      <c r="C26" s="21">
        <f>E25*E$6*(E$8-E25)</f>
        <v>4945.429626978682</v>
      </c>
      <c r="D26" s="24"/>
      <c r="E26" s="25">
        <f>E25+C26-E$7</f>
        <v>5270.279639092936</v>
      </c>
    </row>
    <row r="27" spans="1:5" ht="15">
      <c r="A27" s="6">
        <f>A26+1</f>
        <v>18</v>
      </c>
      <c r="B27" s="14">
        <f>E$6*(E$8-E27)</f>
        <v>0.9471980705696048</v>
      </c>
      <c r="C27" s="21">
        <f>E26*E$6*(E$8-E26)</f>
        <v>4941.813928576463</v>
      </c>
      <c r="D27" s="24"/>
      <c r="E27" s="25">
        <f>E26+C27-E$7</f>
        <v>5212.093567669399</v>
      </c>
    </row>
    <row r="28" spans="1:5" ht="15">
      <c r="A28" s="6">
        <f>A27+1</f>
        <v>19</v>
      </c>
      <c r="B28" s="14">
        <f>E$6*(E$8-E28)</f>
        <v>0.9575269234049112</v>
      </c>
      <c r="C28" s="21">
        <f>E27*E$6*(E$8-E27)</f>
        <v>4936.884970924702</v>
      </c>
      <c r="D28" s="24"/>
      <c r="E28" s="25">
        <f>E27+C28-E$7</f>
        <v>5148.978538594101</v>
      </c>
    </row>
    <row r="29" spans="1:5" ht="15">
      <c r="A29" s="6">
        <f>A28+1</f>
        <v>20</v>
      </c>
      <c r="B29" s="14">
        <f>E$6*(E$8-E29)</f>
        <v>0.9689357749615741</v>
      </c>
      <c r="C29" s="21">
        <f>E28*E$6*(E$8-E28)</f>
        <v>4930.285578737926</v>
      </c>
      <c r="D29" s="24"/>
      <c r="E29" s="25">
        <f>E28+C29-E$7</f>
        <v>5079.264117332026</v>
      </c>
    </row>
    <row r="30" spans="1:5" ht="15">
      <c r="A30" s="6">
        <f>A29+1</f>
        <v>21</v>
      </c>
      <c r="B30" s="14">
        <f>E$6*(E$8-E30)</f>
        <v>0.9817855535986393</v>
      </c>
      <c r="C30" s="21">
        <f>E29*E$6*(E$8-E29)</f>
        <v>4921.480713761623</v>
      </c>
      <c r="D30" s="24"/>
      <c r="E30" s="25">
        <f>E29+C30-E$7</f>
        <v>5000.744831093649</v>
      </c>
    </row>
    <row r="31" spans="1:5" ht="15">
      <c r="A31" s="6">
        <f>A30+1</f>
        <v>22</v>
      </c>
      <c r="B31" s="14">
        <f>E$6*(E$8-E31)</f>
        <v>0.9965699650613669</v>
      </c>
      <c r="C31" s="21">
        <f>E30*E$6*(E$8-E30)</f>
        <v>4909.659032400811</v>
      </c>
      <c r="D31" s="24"/>
      <c r="E31" s="25">
        <f>E30+C31-E$7</f>
        <v>4910.403863494459</v>
      </c>
    </row>
    <row r="32" spans="1:5" ht="15">
      <c r="A32" s="6">
        <f>A31+1</f>
        <v>23</v>
      </c>
      <c r="B32" s="14">
        <f>E$6*(E$8-E32)</f>
        <v>1.0139888384113283</v>
      </c>
      <c r="C32" s="21">
        <f>E31*E$6*(E$8-E31)</f>
        <v>4893.5610066798745</v>
      </c>
      <c r="D32" s="24"/>
      <c r="E32" s="25">
        <f>E31+C32-E$7</f>
        <v>4803.964870174334</v>
      </c>
    </row>
    <row r="33" spans="1:5" ht="15">
      <c r="A33" s="6">
        <f>A32+1</f>
        <v>24</v>
      </c>
      <c r="B33" s="14">
        <f>E$6*(E$8-E33)</f>
        <v>1.0350725582714593</v>
      </c>
      <c r="C33" s="21">
        <f>E32*E$6*(E$8-E32)</f>
        <v>4871.1667584769</v>
      </c>
      <c r="D33" s="24"/>
      <c r="E33" s="25">
        <f>E32+C33-E$7</f>
        <v>4675.131628651234</v>
      </c>
    </row>
    <row r="34" spans="1:5" ht="15">
      <c r="A34" s="6">
        <f>A33+1</f>
        <v>25</v>
      </c>
      <c r="B34" s="14">
        <f>E$6*(E$8-E34)</f>
        <v>1.0614039684703025</v>
      </c>
      <c r="C34" s="21">
        <f>E33*E$6*(E$8-E33)</f>
        <v>4839.100455123846</v>
      </c>
      <c r="D34" s="24"/>
      <c r="E34" s="25">
        <f>E33+C34-E$7</f>
        <v>4514.232083775079</v>
      </c>
    </row>
    <row r="35" spans="1:5" ht="15">
      <c r="A35" s="6">
        <f>A34+1</f>
        <v>26</v>
      </c>
      <c r="B35" s="14">
        <f>E$6*(E$8-E35)</f>
        <v>1.0955377145411545</v>
      </c>
      <c r="C35" s="21">
        <f>E34*E$6*(E$8-E34)</f>
        <v>4791.423848314833</v>
      </c>
      <c r="D35" s="24"/>
      <c r="E35" s="25">
        <f>E34+C35-E$7</f>
        <v>4305.655932089912</v>
      </c>
    </row>
    <row r="36" spans="1:5" ht="15">
      <c r="A36" s="6">
        <f>A35+1</f>
        <v>27</v>
      </c>
      <c r="B36" s="14">
        <f>E$6*(E$8-E36)</f>
        <v>1.1418496313521167</v>
      </c>
      <c r="C36" s="21">
        <f>E35*E$6*(E$8-E35)</f>
        <v>4717.008459442347</v>
      </c>
      <c r="D36" s="24"/>
      <c r="E36" s="25">
        <f>E35+C36-E$7</f>
        <v>4022.66439153226</v>
      </c>
    </row>
    <row r="37" spans="1:5" ht="15">
      <c r="A37" s="6">
        <f>A36+1</f>
        <v>28</v>
      </c>
      <c r="B37" s="14">
        <f>E$6*(E$8-E37)</f>
        <v>1.2084102155375955</v>
      </c>
      <c r="C37" s="21">
        <f>E36*E$6*(E$8-E36)</f>
        <v>4593.277852524398</v>
      </c>
      <c r="D37" s="24"/>
      <c r="E37" s="25">
        <f>E36+C37-E$7</f>
        <v>3615.9422440566595</v>
      </c>
    </row>
    <row r="38" spans="1:5" ht="15">
      <c r="A38" s="6">
        <f>A37+1</f>
        <v>29</v>
      </c>
      <c r="B38" s="14">
        <f>E$6*(E$8-E38)</f>
        <v>1.311585523863661</v>
      </c>
      <c r="C38" s="21">
        <f>E37*E$6*(E$8-E37)</f>
        <v>4369.541546512005</v>
      </c>
      <c r="D38" s="24"/>
      <c r="E38" s="25">
        <f>E37+C38-E$7</f>
        <v>2985.4837905686645</v>
      </c>
    </row>
    <row r="39" spans="1:5" ht="15">
      <c r="A39" s="6">
        <f>A38+1</f>
        <v>30</v>
      </c>
      <c r="B39" s="14">
        <f>E$6*(E$8-E39)</f>
        <v>1.4890297298286537</v>
      </c>
      <c r="C39" s="21">
        <f>E38*E$6*(E$8-E38)</f>
        <v>3915.7173214394697</v>
      </c>
      <c r="D39" s="24"/>
      <c r="E39" s="25">
        <f>E38+C39-E$7</f>
        <v>1901.2011120081343</v>
      </c>
    </row>
    <row r="40" spans="1:5" ht="15">
      <c r="A40" s="27">
        <f>A39+1</f>
        <v>31</v>
      </c>
      <c r="B40" s="28">
        <f>E$6*(E$8-E40)</f>
        <v>1.8439982759970204</v>
      </c>
      <c r="C40" s="29">
        <f>E39*E$6*(E$8-E39)</f>
        <v>2830.944978163408</v>
      </c>
      <c r="D40" s="30"/>
      <c r="E40" s="31">
        <f>E39+C40-E$7</f>
        <v>-267.8539098284582</v>
      </c>
    </row>
  </sheetData>
  <mergeCells count="3">
    <mergeCell ref="A1:E1"/>
    <mergeCell ref="A2:E2"/>
    <mergeCell ref="A3:E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D27" sqref="D27"/>
    </sheetView>
  </sheetViews>
  <sheetFormatPr defaultColWidth="10.00390625" defaultRowHeight="12.75"/>
  <cols>
    <col min="1" max="1" width="16.50390625" style="0" customWidth="1"/>
    <col min="2" max="2" width="26.125" style="0" customWidth="1"/>
    <col min="3" max="3" width="25.875" style="1" customWidth="1"/>
    <col min="4" max="4" width="59.375" style="0" customWidth="1"/>
    <col min="5" max="5" width="24.50390625" style="0" customWidth="1"/>
    <col min="6" max="6" width="23.375" style="0" customWidth="1"/>
  </cols>
  <sheetData>
    <row r="1" spans="1:6" ht="15">
      <c r="A1" s="2" t="s">
        <v>19</v>
      </c>
      <c r="B1" s="2"/>
      <c r="C1" s="2"/>
      <c r="D1" s="2"/>
      <c r="E1" s="2"/>
      <c r="F1" s="26"/>
    </row>
    <row r="2" spans="1:6" ht="15">
      <c r="A2" s="4" t="s">
        <v>1</v>
      </c>
      <c r="B2" s="4"/>
      <c r="C2" s="4"/>
      <c r="D2" s="4"/>
      <c r="E2" s="4"/>
      <c r="F2" s="26"/>
    </row>
    <row r="3" spans="1:5" ht="21" customHeight="1">
      <c r="A3" s="43" t="s">
        <v>22</v>
      </c>
      <c r="B3" s="43"/>
      <c r="C3" s="43"/>
      <c r="D3" s="43"/>
      <c r="E3" s="43"/>
    </row>
    <row r="4" spans="1:5" ht="1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</row>
    <row r="5" spans="1:5" ht="15">
      <c r="A5" s="6"/>
      <c r="B5" s="7" t="s">
        <v>8</v>
      </c>
      <c r="C5" s="8" t="s">
        <v>9</v>
      </c>
      <c r="D5" s="12" t="s">
        <v>10</v>
      </c>
      <c r="E5" s="13">
        <v>1.8</v>
      </c>
    </row>
    <row r="6" spans="1:5" ht="15">
      <c r="A6" s="6"/>
      <c r="B6" s="14" t="s">
        <v>11</v>
      </c>
      <c r="C6" s="8" t="s">
        <v>12</v>
      </c>
      <c r="D6" s="15" t="s">
        <v>13</v>
      </c>
      <c r="E6" s="16">
        <f>E5/(E8-1)</f>
        <v>0.0001636512410219111</v>
      </c>
    </row>
    <row r="7" spans="1:5" ht="15">
      <c r="A7" s="6"/>
      <c r="B7" s="7" t="s">
        <v>7</v>
      </c>
      <c r="C7" s="8" t="s">
        <v>7</v>
      </c>
      <c r="D7" s="17" t="s">
        <v>14</v>
      </c>
      <c r="E7" s="18">
        <v>1637</v>
      </c>
    </row>
    <row r="8" spans="1:5" ht="15">
      <c r="A8" s="6"/>
      <c r="B8" s="7"/>
      <c r="C8" s="8"/>
      <c r="D8" s="19" t="s">
        <v>15</v>
      </c>
      <c r="E8" s="20">
        <v>11000</v>
      </c>
    </row>
    <row r="9" spans="1:5" ht="15">
      <c r="A9" s="6">
        <v>0</v>
      </c>
      <c r="B9" s="14">
        <f>E$6*(E$8-E9)</f>
        <v>0.1636512410219111</v>
      </c>
      <c r="C9" s="21"/>
      <c r="D9" s="22" t="s">
        <v>16</v>
      </c>
      <c r="E9" s="23">
        <v>10000</v>
      </c>
    </row>
    <row r="10" spans="1:5" ht="15">
      <c r="A10" s="6">
        <f>A9+1</f>
        <v>1</v>
      </c>
      <c r="B10" s="14">
        <f>E$6*(E$8-E10)</f>
        <v>0.16373103569466316</v>
      </c>
      <c r="C10" s="21">
        <f>E9*E$6*(E$8-E9)</f>
        <v>1636.512410219111</v>
      </c>
      <c r="D10" s="24" t="s">
        <v>17</v>
      </c>
      <c r="E10" s="25">
        <f>E9+C10-E$7</f>
        <v>9999.512410219111</v>
      </c>
    </row>
    <row r="11" spans="1:5" ht="15">
      <c r="A11" s="6">
        <f>A10+1</f>
        <v>2</v>
      </c>
      <c r="B11" s="14">
        <f>E$6*(E$8-E11)</f>
        <v>0.1636933102595998</v>
      </c>
      <c r="C11" s="21">
        <f>E10*E$6*(E$8-E10)</f>
        <v>1637.2305233668123</v>
      </c>
      <c r="D11" s="24" t="s">
        <v>18</v>
      </c>
      <c r="E11" s="25">
        <f>E10+C11-E$7</f>
        <v>9999.742933585923</v>
      </c>
    </row>
    <row r="12" spans="1:5" ht="15">
      <c r="A12" s="6">
        <f>A11+1</f>
        <v>3</v>
      </c>
      <c r="B12" s="14">
        <f>E$6*(E$8-E12)</f>
        <v>0.16371114455556324</v>
      </c>
      <c r="C12" s="21">
        <f>E11*E$6*(E$8-E11)</f>
        <v>1636.8910225437212</v>
      </c>
      <c r="D12" s="24"/>
      <c r="E12" s="25">
        <f>E11+C12-E$7</f>
        <v>9999.633956129645</v>
      </c>
    </row>
    <row r="13" spans="1:5" ht="15">
      <c r="A13" s="6">
        <f>A12+1</f>
        <v>4</v>
      </c>
      <c r="B13" s="14">
        <f>E$6*(E$8-E13)</f>
        <v>0.16370271322813468</v>
      </c>
      <c r="C13" s="21">
        <f>E12*E$6*(E$8-E12)</f>
        <v>1637.051520094659</v>
      </c>
      <c r="D13" s="24"/>
      <c r="E13" s="25">
        <f>E12+C13-E$7</f>
        <v>9999.685476224304</v>
      </c>
    </row>
    <row r="14" spans="1:6" ht="15">
      <c r="A14" s="27">
        <f>A13+1</f>
        <v>5</v>
      </c>
      <c r="B14" s="28">
        <f>E$6*(E$8-E14)</f>
        <v>0.16370669913643504</v>
      </c>
      <c r="C14" s="29">
        <f>E13*E$6*(E$8-E13)</f>
        <v>1636.9756438858906</v>
      </c>
      <c r="D14" s="30"/>
      <c r="E14" s="31">
        <f>E13+C14-E$7</f>
        <v>9999.661120110195</v>
      </c>
      <c r="F14" s="3"/>
    </row>
    <row r="15" spans="1:6" ht="15">
      <c r="A15" s="27">
        <f>A14+1</f>
        <v>6</v>
      </c>
      <c r="B15" s="28">
        <f>E$6*(E$8-E15)</f>
        <v>0.1637048147813905</v>
      </c>
      <c r="C15" s="29">
        <f>E14*E$6*(E$8-E14)</f>
        <v>1637.011514456187</v>
      </c>
      <c r="D15" s="30"/>
      <c r="E15" s="31">
        <f>E14+C15-E$7</f>
        <v>9999.672634566381</v>
      </c>
      <c r="F15" s="3"/>
    </row>
    <row r="16" spans="1:6" ht="15">
      <c r="A16" s="27">
        <f>A15+1</f>
        <v>7</v>
      </c>
      <c r="B16" s="28">
        <f>E$6*(E$8-E16)</f>
        <v>0.16370570561426515</v>
      </c>
      <c r="C16" s="29">
        <f>E15*E$6*(E$8-E15)</f>
        <v>1636.9945565162288</v>
      </c>
      <c r="D16" s="30"/>
      <c r="E16" s="31">
        <f>E15+C16-E$7</f>
        <v>9999.66719108261</v>
      </c>
      <c r="F16" s="3"/>
    </row>
    <row r="17" spans="1:6" ht="15">
      <c r="A17" s="27">
        <f>A16+1</f>
        <v>8</v>
      </c>
      <c r="B17" s="28">
        <f>E$6*(E$8-E17)</f>
        <v>0.16370528447023466</v>
      </c>
      <c r="C17" s="29">
        <f>E16*E$6*(E$8-E16)</f>
        <v>1637.0025734239955</v>
      </c>
      <c r="D17" s="30"/>
      <c r="E17" s="31">
        <f>E16+C17-E$7</f>
        <v>9999.669764506605</v>
      </c>
      <c r="F17" s="3"/>
    </row>
    <row r="18" spans="1:6" ht="15">
      <c r="A18" s="27">
        <f>A17+1</f>
        <v>9</v>
      </c>
      <c r="B18" s="28">
        <f>E$6*(E$8-E18)</f>
        <v>0.1637054835671958</v>
      </c>
      <c r="C18" s="29">
        <f>E17*E$6*(E$8-E17)</f>
        <v>1636.9987834069582</v>
      </c>
      <c r="D18" s="30"/>
      <c r="E18" s="31">
        <f>E17+C18-E$7</f>
        <v>9999.668547913563</v>
      </c>
      <c r="F18" s="3"/>
    </row>
    <row r="19" spans="1:6" ht="15">
      <c r="A19" s="27">
        <f>A18+1</f>
        <v>10</v>
      </c>
      <c r="B19" s="28">
        <f>E$6*(E$8-E19)</f>
        <v>0.16370538944353322</v>
      </c>
      <c r="C19" s="29">
        <f>E18*E$6*(E$8-E18)</f>
        <v>1637.0005751478686</v>
      </c>
      <c r="D19" s="30"/>
      <c r="E19" s="31">
        <f>E18+C19-E$7</f>
        <v>9999.669123061432</v>
      </c>
      <c r="F19" s="26"/>
    </row>
    <row r="20" spans="1:5" ht="15">
      <c r="A20" s="27">
        <f>A19+1</f>
        <v>11</v>
      </c>
      <c r="B20" s="28">
        <f>E$6*(E$8-E20)</f>
        <v>0.1637054339407564</v>
      </c>
      <c r="C20" s="29">
        <f>E19*E$6*(E$8-E19)</f>
        <v>1636.999728097246</v>
      </c>
      <c r="D20" s="30"/>
      <c r="E20" s="31">
        <f>E19+C20-E$7</f>
        <v>9999.668851158678</v>
      </c>
    </row>
    <row r="21" spans="1:5" ht="15">
      <c r="A21" s="27">
        <f>A20+1</f>
        <v>12</v>
      </c>
      <c r="B21" s="28">
        <f>E$6*(E$8-E21)</f>
        <v>0.16370541290456814</v>
      </c>
      <c r="C21" s="29">
        <f>E20*E$6*(E$8-E20)</f>
        <v>1637.0001285427966</v>
      </c>
      <c r="D21" s="30"/>
      <c r="E21" s="31">
        <f>E20+C21-E$7</f>
        <v>9999.668979701475</v>
      </c>
    </row>
    <row r="22" spans="1:5" ht="15">
      <c r="A22" s="27">
        <f>A21+1</f>
        <v>13</v>
      </c>
      <c r="B22" s="28">
        <f>E$6*(E$8-E22)</f>
        <v>0.16370542284948533</v>
      </c>
      <c r="C22" s="29">
        <f>E21*E$6*(E$8-E21)</f>
        <v>1636.9999392310315</v>
      </c>
      <c r="D22" s="30"/>
      <c r="E22" s="31">
        <f>E21+C22-E$7</f>
        <v>9999.668918932506</v>
      </c>
    </row>
    <row r="23" spans="1:5" ht="15">
      <c r="A23" s="27">
        <f>A22+1</f>
        <v>14</v>
      </c>
      <c r="B23" s="28">
        <f>E$6*(E$8-E23)</f>
        <v>0.16370541814799758</v>
      </c>
      <c r="C23" s="29">
        <f>E22*E$6*(E$8-E22)</f>
        <v>1637.0000287287019</v>
      </c>
      <c r="D23" s="30"/>
      <c r="E23" s="31">
        <f>E22+C23-E$7</f>
        <v>9999.668947661208</v>
      </c>
    </row>
    <row r="24" spans="1:5" ht="15">
      <c r="A24" s="27">
        <f>A23+1</f>
        <v>15</v>
      </c>
      <c r="B24" s="28">
        <f>E$6*(E$8-E24)</f>
        <v>0.16370542037063923</v>
      </c>
      <c r="C24" s="29">
        <f>E23*E$6*(E$8-E23)</f>
        <v>1636.999986418425</v>
      </c>
      <c r="D24" s="30"/>
      <c r="E24" s="31">
        <f>E23+C24-E$7</f>
        <v>9999.668934079633</v>
      </c>
    </row>
    <row r="25" spans="1:5" ht="15">
      <c r="A25" s="27">
        <f>A24+1</f>
        <v>16</v>
      </c>
      <c r="B25" s="28">
        <f>E$6*(E$8-E25)</f>
        <v>0.163705419319879</v>
      </c>
      <c r="C25" s="29">
        <f>E24*E$6*(E$8-E24)</f>
        <v>1637.0000064207281</v>
      </c>
      <c r="D25" s="30"/>
      <c r="E25" s="31">
        <f>E24+C25-E$7</f>
        <v>9999.668940500362</v>
      </c>
    </row>
    <row r="26" ht="12.75">
      <c r="C26"/>
    </row>
    <row r="27" spans="1:4" ht="15">
      <c r="A27" s="26"/>
      <c r="B27" s="26"/>
      <c r="C27" s="36"/>
      <c r="D27" s="26"/>
    </row>
    <row r="28" spans="1:4" ht="15">
      <c r="A28" s="26"/>
      <c r="B28" s="26"/>
      <c r="C28" s="36"/>
      <c r="D28" s="26"/>
    </row>
    <row r="29" spans="1:4" ht="15">
      <c r="A29" s="26"/>
      <c r="B29" s="26"/>
      <c r="C29" s="36"/>
      <c r="D29" s="26"/>
    </row>
    <row r="30" spans="1:4" ht="15">
      <c r="A30" s="26"/>
      <c r="B30" s="26"/>
      <c r="C30" s="36"/>
      <c r="D30" s="26"/>
    </row>
    <row r="31" spans="1:4" ht="15">
      <c r="A31" s="26"/>
      <c r="B31" s="26"/>
      <c r="C31" s="36"/>
      <c r="D31" s="26"/>
    </row>
    <row r="32" spans="1:4" ht="15">
      <c r="A32" s="26"/>
      <c r="B32" s="26"/>
      <c r="C32" s="36"/>
      <c r="D32" s="26"/>
    </row>
    <row r="33" spans="1:4" ht="15">
      <c r="A33" s="26"/>
      <c r="B33" s="26"/>
      <c r="C33" s="36"/>
      <c r="D33" s="26"/>
    </row>
    <row r="34" spans="1:4" ht="15">
      <c r="A34" s="26"/>
      <c r="B34" s="26"/>
      <c r="C34" s="36"/>
      <c r="D34" s="26"/>
    </row>
    <row r="35" spans="1:4" ht="15">
      <c r="A35" s="26"/>
      <c r="B35" s="26"/>
      <c r="C35" s="36"/>
      <c r="D35" s="26"/>
    </row>
    <row r="36" spans="1:4" ht="15">
      <c r="A36" s="26"/>
      <c r="B36" s="26"/>
      <c r="C36" s="36"/>
      <c r="D36" s="26"/>
    </row>
    <row r="37" spans="1:4" ht="15">
      <c r="A37" s="26"/>
      <c r="B37" s="26"/>
      <c r="C37" s="36"/>
      <c r="D37" s="26"/>
    </row>
    <row r="38" spans="1:4" ht="15">
      <c r="A38" s="26"/>
      <c r="B38" s="26"/>
      <c r="C38" s="36"/>
      <c r="D38" s="26"/>
    </row>
    <row r="39" spans="1:4" ht="15">
      <c r="A39" s="26"/>
      <c r="B39" s="26"/>
      <c r="C39" s="36"/>
      <c r="D39" s="26"/>
    </row>
    <row r="40" spans="1:4" ht="15">
      <c r="A40" s="26"/>
      <c r="B40" s="26"/>
      <c r="C40" s="36"/>
      <c r="D40" s="26"/>
    </row>
    <row r="41" spans="1:4" ht="15">
      <c r="A41" s="26"/>
      <c r="B41" s="26"/>
      <c r="C41" s="36"/>
      <c r="D41" s="26"/>
    </row>
    <row r="42" spans="1:4" ht="15">
      <c r="A42" s="26"/>
      <c r="B42" s="26"/>
      <c r="C42" s="36"/>
      <c r="D42" s="26"/>
    </row>
    <row r="43" spans="1:4" ht="15">
      <c r="A43" s="26"/>
      <c r="B43" s="26"/>
      <c r="C43" s="36"/>
      <c r="D43" s="26"/>
    </row>
    <row r="44" spans="1:4" ht="15">
      <c r="A44" s="26"/>
      <c r="B44" s="26"/>
      <c r="C44" s="36"/>
      <c r="D44" s="26"/>
    </row>
    <row r="45" spans="1:4" ht="15">
      <c r="A45" s="26"/>
      <c r="B45" s="26"/>
      <c r="C45" s="36"/>
      <c r="D45" s="26"/>
    </row>
    <row r="46" spans="1:4" ht="15">
      <c r="A46" s="26"/>
      <c r="B46" s="26"/>
      <c r="C46" s="36"/>
      <c r="D46" s="26"/>
    </row>
    <row r="47" spans="1:4" ht="15">
      <c r="A47" s="26"/>
      <c r="B47" s="26"/>
      <c r="C47" s="36"/>
      <c r="D47" s="26"/>
    </row>
    <row r="48" spans="1:4" ht="15">
      <c r="A48" s="26"/>
      <c r="B48" s="26"/>
      <c r="C48" s="36"/>
      <c r="D48" s="26"/>
    </row>
    <row r="49" spans="1:4" ht="15">
      <c r="A49" s="26"/>
      <c r="B49" s="26"/>
      <c r="C49" s="36"/>
      <c r="D49" s="26"/>
    </row>
    <row r="50" spans="1:4" ht="15">
      <c r="A50" s="26"/>
      <c r="B50" s="26"/>
      <c r="C50" s="36"/>
      <c r="D50" s="26"/>
    </row>
    <row r="51" spans="1:4" ht="15">
      <c r="A51" s="26"/>
      <c r="B51" s="26"/>
      <c r="C51" s="36"/>
      <c r="D51" s="26"/>
    </row>
    <row r="52" spans="1:4" ht="15">
      <c r="A52" s="26"/>
      <c r="B52" s="26"/>
      <c r="C52" s="36"/>
      <c r="D52" s="26"/>
    </row>
    <row r="53" spans="1:4" ht="15">
      <c r="A53" s="26"/>
      <c r="B53" s="26"/>
      <c r="C53" s="36"/>
      <c r="D53" s="26"/>
    </row>
    <row r="54" spans="1:4" ht="15">
      <c r="A54" s="26"/>
      <c r="B54" s="26"/>
      <c r="C54" s="36"/>
      <c r="D54" s="26"/>
    </row>
    <row r="55" spans="1:4" ht="15">
      <c r="A55" s="26"/>
      <c r="B55" s="26"/>
      <c r="C55" s="36"/>
      <c r="D55" s="26"/>
    </row>
    <row r="56" spans="1:4" ht="15">
      <c r="A56" s="26"/>
      <c r="B56" s="26"/>
      <c r="C56" s="36"/>
      <c r="D56" s="26"/>
    </row>
    <row r="57" spans="1:4" ht="15">
      <c r="A57" s="26"/>
      <c r="B57" s="26"/>
      <c r="C57" s="36"/>
      <c r="D57" s="26"/>
    </row>
    <row r="58" spans="1:4" ht="15">
      <c r="A58" s="26"/>
      <c r="B58" s="26"/>
      <c r="C58" s="36"/>
      <c r="D58" s="26"/>
    </row>
    <row r="59" spans="1:4" ht="15">
      <c r="A59" s="26"/>
      <c r="B59" s="26"/>
      <c r="C59" s="36"/>
      <c r="D59" s="26"/>
    </row>
    <row r="60" spans="1:4" ht="15">
      <c r="A60" s="26"/>
      <c r="B60" s="26"/>
      <c r="C60" s="36"/>
      <c r="D60" s="26"/>
    </row>
    <row r="61" spans="1:4" ht="15">
      <c r="A61" s="26"/>
      <c r="B61" s="26"/>
      <c r="C61" s="36"/>
      <c r="D61" s="26"/>
    </row>
    <row r="62" spans="1:4" ht="15">
      <c r="A62" s="26"/>
      <c r="B62" s="26"/>
      <c r="C62" s="36"/>
      <c r="D62" s="26"/>
    </row>
    <row r="63" spans="1:4" ht="15">
      <c r="A63" s="26"/>
      <c r="B63" s="26"/>
      <c r="C63" s="36"/>
      <c r="D63" s="26"/>
    </row>
    <row r="64" spans="1:4" ht="15">
      <c r="A64" s="26"/>
      <c r="B64" s="26"/>
      <c r="C64" s="36"/>
      <c r="D64" s="26"/>
    </row>
    <row r="65" spans="1:4" ht="15">
      <c r="A65" s="26"/>
      <c r="B65" s="26"/>
      <c r="C65" s="36"/>
      <c r="D65" s="26"/>
    </row>
    <row r="66" spans="1:4" ht="15">
      <c r="A66" s="26"/>
      <c r="B66" s="26"/>
      <c r="C66" s="36"/>
      <c r="D66" s="26"/>
    </row>
    <row r="67" spans="1:4" ht="15">
      <c r="A67" s="26"/>
      <c r="B67" s="26"/>
      <c r="C67" s="36"/>
      <c r="D67" s="26"/>
    </row>
    <row r="68" spans="1:4" ht="15">
      <c r="A68" s="26"/>
      <c r="B68" s="26"/>
      <c r="C68" s="36"/>
      <c r="D68" s="26"/>
    </row>
    <row r="69" spans="1:4" ht="15">
      <c r="A69" s="26"/>
      <c r="B69" s="26"/>
      <c r="C69" s="36"/>
      <c r="D69" s="26"/>
    </row>
    <row r="70" spans="1:4" ht="15">
      <c r="A70" s="26"/>
      <c r="B70" s="26"/>
      <c r="C70" s="36"/>
      <c r="D70" s="26"/>
    </row>
    <row r="71" spans="1:4" ht="15">
      <c r="A71" s="26"/>
      <c r="B71" s="26"/>
      <c r="C71" s="36"/>
      <c r="D71" s="26"/>
    </row>
    <row r="72" spans="1:4" ht="15">
      <c r="A72" s="26"/>
      <c r="B72" s="26"/>
      <c r="C72" s="36"/>
      <c r="D72" s="26"/>
    </row>
    <row r="73" spans="1:4" ht="15">
      <c r="A73" s="26"/>
      <c r="B73" s="26"/>
      <c r="C73" s="36"/>
      <c r="D73" s="26"/>
    </row>
    <row r="74" spans="1:4" ht="15">
      <c r="A74" s="26"/>
      <c r="B74" s="26"/>
      <c r="C74" s="36"/>
      <c r="D74" s="26"/>
    </row>
    <row r="75" spans="1:4" ht="15">
      <c r="A75" s="26"/>
      <c r="B75" s="26"/>
      <c r="C75" s="36"/>
      <c r="D75" s="26"/>
    </row>
    <row r="76" spans="1:4" ht="15">
      <c r="A76" s="26"/>
      <c r="B76" s="26"/>
      <c r="C76" s="36"/>
      <c r="D76" s="26"/>
    </row>
    <row r="77" spans="1:4" ht="15">
      <c r="A77" s="26"/>
      <c r="B77" s="26"/>
      <c r="C77" s="36"/>
      <c r="D77" s="26"/>
    </row>
    <row r="78" spans="1:4" ht="15">
      <c r="A78" s="26"/>
      <c r="B78" s="26"/>
      <c r="C78" s="36"/>
      <c r="D78" s="26"/>
    </row>
    <row r="79" spans="1:4" ht="15">
      <c r="A79" s="26"/>
      <c r="B79" s="26"/>
      <c r="C79" s="36"/>
      <c r="D79" s="26"/>
    </row>
    <row r="80" spans="1:4" ht="15">
      <c r="A80" s="26"/>
      <c r="B80" s="26"/>
      <c r="C80" s="36"/>
      <c r="D80" s="26"/>
    </row>
    <row r="81" spans="1:4" ht="15">
      <c r="A81" s="26"/>
      <c r="B81" s="26"/>
      <c r="C81" s="36"/>
      <c r="D81" s="26"/>
    </row>
    <row r="82" spans="1:4" ht="15">
      <c r="A82" s="26"/>
      <c r="B82" s="26"/>
      <c r="C82" s="36"/>
      <c r="D82" s="26"/>
    </row>
    <row r="83" spans="1:4" ht="15">
      <c r="A83" s="26"/>
      <c r="B83" s="26"/>
      <c r="C83" s="36"/>
      <c r="D83" s="26"/>
    </row>
    <row r="84" spans="1:4" ht="15">
      <c r="A84" s="26"/>
      <c r="B84" s="26"/>
      <c r="C84" s="36"/>
      <c r="D84" s="26"/>
    </row>
    <row r="85" spans="1:4" ht="15">
      <c r="A85" s="26"/>
      <c r="B85" s="26"/>
      <c r="C85" s="36"/>
      <c r="D85" s="26"/>
    </row>
    <row r="86" spans="1:4" ht="15">
      <c r="A86" s="26"/>
      <c r="B86" s="26"/>
      <c r="C86" s="36"/>
      <c r="D86" s="26"/>
    </row>
    <row r="87" spans="1:4" ht="15">
      <c r="A87" s="26"/>
      <c r="B87" s="26"/>
      <c r="C87" s="36"/>
      <c r="D87" s="26"/>
    </row>
    <row r="88" spans="1:4" ht="15">
      <c r="A88" s="26"/>
      <c r="B88" s="26"/>
      <c r="C88" s="36"/>
      <c r="D88" s="26"/>
    </row>
    <row r="89" spans="1:4" ht="15">
      <c r="A89" s="26"/>
      <c r="B89" s="26"/>
      <c r="C89" s="36"/>
      <c r="D89" s="26"/>
    </row>
    <row r="90" spans="1:4" ht="15">
      <c r="A90" s="26"/>
      <c r="B90" s="26"/>
      <c r="C90" s="36"/>
      <c r="D90" s="26"/>
    </row>
    <row r="91" spans="1:4" ht="15">
      <c r="A91" s="26"/>
      <c r="B91" s="26"/>
      <c r="C91" s="36"/>
      <c r="D91" s="26"/>
    </row>
    <row r="92" spans="1:4" ht="15">
      <c r="A92" s="26"/>
      <c r="B92" s="26"/>
      <c r="C92" s="36"/>
      <c r="D92" s="26"/>
    </row>
    <row r="93" spans="1:4" ht="15">
      <c r="A93" s="26"/>
      <c r="B93" s="26"/>
      <c r="C93" s="36"/>
      <c r="D93" s="26"/>
    </row>
    <row r="94" spans="1:4" ht="15">
      <c r="A94" s="26"/>
      <c r="B94" s="26"/>
      <c r="C94" s="36"/>
      <c r="D94" s="26"/>
    </row>
    <row r="95" spans="1:4" ht="15">
      <c r="A95" s="26"/>
      <c r="B95" s="26"/>
      <c r="C95" s="36"/>
      <c r="D95" s="26"/>
    </row>
    <row r="96" spans="1:4" ht="15">
      <c r="A96" s="26"/>
      <c r="B96" s="26"/>
      <c r="C96" s="36"/>
      <c r="D96" s="26"/>
    </row>
    <row r="97" spans="1:4" ht="15">
      <c r="A97" s="26"/>
      <c r="B97" s="26"/>
      <c r="C97" s="36"/>
      <c r="D97" s="26"/>
    </row>
    <row r="98" spans="1:4" ht="15">
      <c r="A98" s="26"/>
      <c r="B98" s="26"/>
      <c r="C98" s="36"/>
      <c r="D98" s="26"/>
    </row>
    <row r="99" spans="1:4" ht="15">
      <c r="A99" s="26"/>
      <c r="B99" s="26"/>
      <c r="C99" s="36"/>
      <c r="D99" s="26"/>
    </row>
    <row r="100" spans="1:4" ht="15">
      <c r="A100" s="26"/>
      <c r="B100" s="26"/>
      <c r="C100" s="36"/>
      <c r="D100" s="26"/>
    </row>
    <row r="101" spans="1:4" ht="15">
      <c r="A101" s="26"/>
      <c r="B101" s="26"/>
      <c r="C101" s="36"/>
      <c r="D101" s="26"/>
    </row>
    <row r="102" spans="1:4" ht="15">
      <c r="A102" s="26"/>
      <c r="B102" s="26"/>
      <c r="C102" s="36"/>
      <c r="D102" s="26"/>
    </row>
    <row r="103" spans="1:4" ht="15">
      <c r="A103" s="26"/>
      <c r="B103" s="26"/>
      <c r="C103" s="36"/>
      <c r="D103" s="26"/>
    </row>
    <row r="104" spans="1:4" ht="15">
      <c r="A104" s="26"/>
      <c r="B104" s="26"/>
      <c r="C104" s="36"/>
      <c r="D104" s="26"/>
    </row>
    <row r="105" spans="1:4" ht="15">
      <c r="A105" s="26"/>
      <c r="B105" s="26"/>
      <c r="C105" s="36"/>
      <c r="D105" s="26"/>
    </row>
    <row r="106" spans="1:4" ht="15">
      <c r="A106" s="26"/>
      <c r="B106" s="26"/>
      <c r="C106" s="36"/>
      <c r="D106" s="26"/>
    </row>
    <row r="107" spans="1:4" ht="15">
      <c r="A107" s="26"/>
      <c r="B107" s="26"/>
      <c r="C107" s="36"/>
      <c r="D107" s="26"/>
    </row>
    <row r="108" spans="1:4" ht="15">
      <c r="A108" s="26"/>
      <c r="B108" s="26"/>
      <c r="C108" s="36"/>
      <c r="D108" s="26"/>
    </row>
    <row r="109" spans="1:4" ht="15">
      <c r="A109" s="26"/>
      <c r="B109" s="26"/>
      <c r="C109" s="36"/>
      <c r="D109" s="26"/>
    </row>
    <row r="110" spans="1:4" ht="15">
      <c r="A110" s="26"/>
      <c r="B110" s="26"/>
      <c r="C110" s="36"/>
      <c r="D110" s="26"/>
    </row>
    <row r="111" spans="1:4" ht="15">
      <c r="A111" s="26"/>
      <c r="B111" s="26"/>
      <c r="C111" s="36"/>
      <c r="D111" s="26"/>
    </row>
    <row r="112" spans="1:4" ht="15">
      <c r="A112" s="26"/>
      <c r="B112" s="26"/>
      <c r="C112" s="36"/>
      <c r="D112" s="26"/>
    </row>
    <row r="113" spans="1:4" ht="15">
      <c r="A113" s="26"/>
      <c r="B113" s="26"/>
      <c r="C113" s="36"/>
      <c r="D113" s="26"/>
    </row>
    <row r="114" spans="1:4" ht="15">
      <c r="A114" s="26"/>
      <c r="B114" s="26"/>
      <c r="C114" s="36"/>
      <c r="D114" s="26"/>
    </row>
    <row r="115" spans="1:4" ht="15">
      <c r="A115" s="26"/>
      <c r="B115" s="26"/>
      <c r="C115" s="36"/>
      <c r="D115" s="26"/>
    </row>
    <row r="116" spans="1:4" ht="15">
      <c r="A116" s="26"/>
      <c r="B116" s="26"/>
      <c r="C116" s="36"/>
      <c r="D116" s="26"/>
    </row>
    <row r="117" spans="1:4" ht="15">
      <c r="A117" s="26"/>
      <c r="B117" s="26"/>
      <c r="C117" s="36"/>
      <c r="D117" s="26"/>
    </row>
    <row r="118" spans="1:4" ht="15">
      <c r="A118" s="26"/>
      <c r="B118" s="26"/>
      <c r="C118" s="36"/>
      <c r="D118" s="26"/>
    </row>
    <row r="119" spans="1:4" ht="15">
      <c r="A119" s="26"/>
      <c r="B119" s="26"/>
      <c r="C119" s="36"/>
      <c r="D119" s="26"/>
    </row>
    <row r="120" spans="1:4" ht="15">
      <c r="A120" s="26"/>
      <c r="B120" s="26"/>
      <c r="C120" s="36"/>
      <c r="D120" s="26"/>
    </row>
    <row r="121" spans="1:4" ht="15">
      <c r="A121" s="26"/>
      <c r="B121" s="26"/>
      <c r="C121" s="36"/>
      <c r="D121" s="26"/>
    </row>
    <row r="122" spans="1:4" ht="15">
      <c r="A122" s="26"/>
      <c r="B122" s="26"/>
      <c r="C122" s="36"/>
      <c r="D122" s="26"/>
    </row>
    <row r="123" spans="1:4" ht="15">
      <c r="A123" s="26"/>
      <c r="B123" s="26"/>
      <c r="C123" s="36"/>
      <c r="D123" s="26"/>
    </row>
    <row r="124" spans="1:4" ht="15">
      <c r="A124" s="26"/>
      <c r="B124" s="26"/>
      <c r="C124" s="36"/>
      <c r="D124" s="26"/>
    </row>
    <row r="125" spans="1:4" ht="15">
      <c r="A125" s="26"/>
      <c r="B125" s="26"/>
      <c r="C125" s="36"/>
      <c r="D125" s="26"/>
    </row>
    <row r="126" spans="1:4" ht="15">
      <c r="A126" s="26"/>
      <c r="B126" s="26"/>
      <c r="C126" s="36"/>
      <c r="D126" s="26"/>
    </row>
    <row r="127" spans="1:4" ht="15">
      <c r="A127" s="26"/>
      <c r="B127" s="26"/>
      <c r="C127" s="36"/>
      <c r="D127" s="26"/>
    </row>
    <row r="128" spans="1:4" ht="15">
      <c r="A128" s="26"/>
      <c r="B128" s="26"/>
      <c r="C128" s="36"/>
      <c r="D128" s="26"/>
    </row>
    <row r="129" spans="1:4" ht="15">
      <c r="A129" s="26"/>
      <c r="B129" s="26"/>
      <c r="C129" s="36"/>
      <c r="D129" s="26"/>
    </row>
    <row r="130" spans="1:4" ht="15">
      <c r="A130" s="26"/>
      <c r="B130" s="26"/>
      <c r="C130" s="36"/>
      <c r="D130" s="26"/>
    </row>
    <row r="131" spans="1:4" ht="15">
      <c r="A131" s="26"/>
      <c r="B131" s="26"/>
      <c r="C131" s="36"/>
      <c r="D131" s="26"/>
    </row>
    <row r="132" spans="1:4" ht="15">
      <c r="A132" s="26"/>
      <c r="B132" s="26"/>
      <c r="C132" s="36"/>
      <c r="D132" s="26"/>
    </row>
    <row r="133" spans="1:4" ht="15">
      <c r="A133" s="26"/>
      <c r="B133" s="26"/>
      <c r="C133" s="36"/>
      <c r="D133" s="26"/>
    </row>
    <row r="134" spans="1:4" ht="15">
      <c r="A134" s="26"/>
      <c r="B134" s="26"/>
      <c r="C134" s="36"/>
      <c r="D134" s="26"/>
    </row>
    <row r="135" spans="1:4" ht="15">
      <c r="A135" s="26"/>
      <c r="B135" s="26"/>
      <c r="C135" s="36"/>
      <c r="D135" s="26"/>
    </row>
    <row r="136" spans="1:4" ht="15">
      <c r="A136" s="26"/>
      <c r="B136" s="26"/>
      <c r="C136" s="36"/>
      <c r="D136" s="26"/>
    </row>
    <row r="137" spans="1:4" ht="15">
      <c r="A137" s="26"/>
      <c r="B137" s="26"/>
      <c r="C137" s="36"/>
      <c r="D137" s="26"/>
    </row>
    <row r="138" spans="1:4" ht="15">
      <c r="A138" s="26"/>
      <c r="B138" s="26"/>
      <c r="C138" s="36"/>
      <c r="D138" s="26"/>
    </row>
    <row r="139" spans="1:4" ht="15">
      <c r="A139" s="26"/>
      <c r="B139" s="26"/>
      <c r="C139" s="36"/>
      <c r="D139" s="26"/>
    </row>
    <row r="140" spans="1:4" ht="15">
      <c r="A140" s="26"/>
      <c r="B140" s="26"/>
      <c r="C140" s="36"/>
      <c r="D140" s="26"/>
    </row>
    <row r="141" spans="1:4" ht="15">
      <c r="A141" s="26"/>
      <c r="B141" s="26"/>
      <c r="C141" s="36"/>
      <c r="D141" s="26"/>
    </row>
    <row r="142" spans="1:4" ht="15">
      <c r="A142" s="26"/>
      <c r="B142" s="26"/>
      <c r="C142" s="36"/>
      <c r="D142" s="26"/>
    </row>
    <row r="143" spans="1:4" ht="15">
      <c r="A143" s="26"/>
      <c r="B143" s="26"/>
      <c r="C143" s="36"/>
      <c r="D143" s="26"/>
    </row>
    <row r="144" spans="1:4" ht="15">
      <c r="A144" s="26"/>
      <c r="B144" s="26"/>
      <c r="C144" s="36"/>
      <c r="D144" s="26"/>
    </row>
    <row r="145" spans="1:4" ht="15">
      <c r="A145" s="26"/>
      <c r="B145" s="26"/>
      <c r="C145" s="36"/>
      <c r="D145" s="26"/>
    </row>
    <row r="146" spans="1:4" ht="15">
      <c r="A146" s="26"/>
      <c r="B146" s="26"/>
      <c r="C146" s="36"/>
      <c r="D146" s="26"/>
    </row>
  </sheetData>
  <mergeCells count="3">
    <mergeCell ref="A1:E1"/>
    <mergeCell ref="A2:E2"/>
    <mergeCell ref="A3:E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2010-01-03T11:23:59Z</dcterms:created>
  <dcterms:modified xsi:type="dcterms:W3CDTF">2013-01-11T20:37:43Z</dcterms:modified>
  <cp:category/>
  <cp:version/>
  <cp:contentType/>
  <cp:contentStatus/>
  <cp:revision>30</cp:revision>
</cp:coreProperties>
</file>