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<sst xmlns="http://schemas.openxmlformats.org/spreadsheetml/2006/main" count="49" uniqueCount="21">
  <si>
    <t>x</t>
  </si>
  <si>
    <t>х</t>
  </si>
  <si>
    <t>у</t>
  </si>
  <si>
    <t>y1</t>
  </si>
  <si>
    <t>Построение графика функции у=a sin(bx-c)+k</t>
  </si>
  <si>
    <t>у1</t>
  </si>
  <si>
    <t>y</t>
  </si>
  <si>
    <t xml:space="preserve">Построение графика функции у = </t>
  </si>
  <si>
    <r>
      <t>Построение графика функции y=а(х-m)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+b</t>
    </r>
  </si>
  <si>
    <t>a =</t>
  </si>
  <si>
    <t>b =</t>
  </si>
  <si>
    <t>c =</t>
  </si>
  <si>
    <t>k =</t>
  </si>
  <si>
    <t>Построение графика функции</t>
  </si>
  <si>
    <t>а =</t>
  </si>
  <si>
    <t>в =</t>
  </si>
  <si>
    <t>с =</t>
  </si>
  <si>
    <t>к =</t>
  </si>
  <si>
    <t>m =</t>
  </si>
  <si>
    <r>
      <t>Построение графика функции у=ma</t>
    </r>
    <r>
      <rPr>
        <vertAlign val="superscript"/>
        <sz val="14"/>
        <rFont val="Arial Cyr"/>
        <family val="0"/>
      </rPr>
      <t>kx-c</t>
    </r>
    <r>
      <rPr>
        <sz val="14"/>
        <rFont val="Arial Cyr"/>
        <family val="0"/>
      </rPr>
      <t>+b</t>
    </r>
  </si>
  <si>
    <r>
      <t>Построение графика функции y = b log</t>
    </r>
    <r>
      <rPr>
        <vertAlign val="subscript"/>
        <sz val="14"/>
        <rFont val="Arial Cyr"/>
        <family val="0"/>
      </rPr>
      <t>a</t>
    </r>
    <r>
      <rPr>
        <sz val="14"/>
        <rFont val="Arial Cyr"/>
        <family val="0"/>
      </rPr>
      <t>(kx-m)+c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</si>
</sst>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sz val="14"/>
      <name val="Arial Cyr"/>
      <family val="0"/>
    </font>
    <font>
      <vertAlign val="superscript"/>
      <sz val="14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vertAlign val="subscript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0" xfId="16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Лист1!$A$2:$A$82</c:f>
              <c:numCache/>
            </c:numRef>
          </c:xVal>
          <c:yVal>
            <c:numRef>
              <c:f>Лист1!$B$2:$B$82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Лист1!$A$2:$A$82</c:f>
              <c:numCache/>
            </c:numRef>
          </c:xVal>
          <c:yVal>
            <c:numRef>
              <c:f>Лист1!$C$2:$C$82</c:f>
              <c:numCache/>
            </c:numRef>
          </c:yVal>
          <c:smooth val="1"/>
        </c:ser>
        <c:axId val="21838512"/>
        <c:axId val="16590449"/>
      </c:scatterChart>
      <c:valAx>
        <c:axId val="2183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90449"/>
        <c:crosses val="autoZero"/>
        <c:crossBetween val="midCat"/>
        <c:dispUnits/>
      </c:valAx>
      <c:valAx>
        <c:axId val="16590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38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Лист2!$A$2:$A$62</c:f>
              <c:numCache/>
            </c:numRef>
          </c:xVal>
          <c:yVal>
            <c:numRef>
              <c:f>Лист2!$B$2:$B$62</c:f>
              <c:numCache/>
            </c:numRef>
          </c:yVal>
          <c:smooth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у1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Лист2!$A$2:$A$62</c:f>
              <c:numCache/>
            </c:numRef>
          </c:xVal>
          <c:yVal>
            <c:numRef>
              <c:f>Лист2!$C$2:$C$62</c:f>
              <c:numCache/>
            </c:numRef>
          </c:yVal>
          <c:smooth val="1"/>
        </c:ser>
        <c:axId val="6878566"/>
        <c:axId val="29019679"/>
      </c:scatterChart>
      <c:valAx>
        <c:axId val="687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9679"/>
        <c:crosses val="autoZero"/>
        <c:crossBetween val="midCat"/>
        <c:dispUnits/>
      </c:valAx>
      <c:valAx>
        <c:axId val="2901967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8566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Лист3!$A$2:$A$62</c:f>
              <c:numCache/>
            </c:numRef>
          </c:xVal>
          <c:yVal>
            <c:numRef>
              <c:f>Лист3!$B$2:$B$62</c:f>
              <c:numCache/>
            </c:numRef>
          </c:yVal>
          <c:smooth val="1"/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Лист3!$A$2:$A$62</c:f>
              <c:numCache/>
            </c:numRef>
          </c:xVal>
          <c:yVal>
            <c:numRef>
              <c:f>Лист3!$C$2:$C$62</c:f>
              <c:numCache/>
            </c:numRef>
          </c:yVal>
          <c:smooth val="1"/>
        </c:ser>
        <c:axId val="61647980"/>
        <c:axId val="46117469"/>
      </c:scatterChart>
      <c:valAx>
        <c:axId val="6164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7469"/>
        <c:crosses val="autoZero"/>
        <c:crossBetween val="midCat"/>
        <c:dispUnits/>
      </c:valAx>
      <c:valAx>
        <c:axId val="4611746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4798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Лист4!$B$1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Лист4!$A$2:$A$82</c:f>
              <c:numCache/>
            </c:numRef>
          </c:xVal>
          <c:yVal>
            <c:numRef>
              <c:f>Лист4!$B$2:$B$82</c:f>
              <c:numCache/>
            </c:numRef>
          </c:yVal>
          <c:smooth val="1"/>
        </c:ser>
        <c:ser>
          <c:idx val="1"/>
          <c:order val="1"/>
          <c:tx>
            <c:strRef>
              <c:f>Лист4!$C$1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Лист4!$A$2:$A$82</c:f>
              <c:numCache/>
            </c:numRef>
          </c:xVal>
          <c:yVal>
            <c:numRef>
              <c:f>Лист4!$C$2:$C$82</c:f>
              <c:numCache/>
            </c:numRef>
          </c:yVal>
          <c:smooth val="1"/>
        </c:ser>
        <c:axId val="28306754"/>
        <c:axId val="23862955"/>
      </c:scatterChart>
      <c:valAx>
        <c:axId val="28306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62955"/>
        <c:crosses val="autoZero"/>
        <c:crossBetween val="midCat"/>
        <c:dispUnits/>
      </c:valAx>
      <c:valAx>
        <c:axId val="2386295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6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Лист5!$B$1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Лист5!$A$2:$A$47</c:f>
              <c:numCache/>
            </c:numRef>
          </c:xVal>
          <c:yVal>
            <c:numRef>
              <c:f>Лист5!$B$2:$B$47</c:f>
              <c:numCache/>
            </c:numRef>
          </c:yVal>
          <c:smooth val="1"/>
        </c:ser>
        <c:ser>
          <c:idx val="1"/>
          <c:order val="1"/>
          <c:tx>
            <c:strRef>
              <c:f>Лист5!$C$1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Лист5!$A$2:$A$47</c:f>
              <c:numCache/>
            </c:numRef>
          </c:xVal>
          <c:yVal>
            <c:numRef>
              <c:f>Лист5!$C$2:$C$47</c:f>
              <c:numCache/>
            </c:numRef>
          </c:yVal>
          <c:smooth val="1"/>
        </c:ser>
        <c:axId val="56777064"/>
        <c:axId val="56394377"/>
      </c:scatterChart>
      <c:valAx>
        <c:axId val="56777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4377"/>
        <c:crosses val="autoZero"/>
        <c:crossBetween val="midCat"/>
        <c:dispUnits/>
      </c:valAx>
      <c:valAx>
        <c:axId val="56394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7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Лист6!$B$1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Лист6!$A$2:$A$37</c:f>
              <c:numCache/>
            </c:numRef>
          </c:xVal>
          <c:yVal>
            <c:numRef>
              <c:f>Лист6!$B$2:$B$37</c:f>
              <c:numCache/>
            </c:numRef>
          </c:yVal>
          <c:smooth val="1"/>
        </c:ser>
        <c:ser>
          <c:idx val="1"/>
          <c:order val="1"/>
          <c:tx>
            <c:strRef>
              <c:f>Лист6!$C$1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Лист6!$A$2:$A$37</c:f>
              <c:numCache/>
            </c:numRef>
          </c:xVal>
          <c:yVal>
            <c:numRef>
              <c:f>Лист6!$C$2:$C$37</c:f>
              <c:numCache/>
            </c:numRef>
          </c:yVal>
          <c:smooth val="1"/>
        </c:ser>
        <c:axId val="36111966"/>
        <c:axId val="34886007"/>
      </c:scatterChart>
      <c:valAx>
        <c:axId val="3611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86007"/>
        <c:crosses val="autoZero"/>
        <c:crossBetween val="midCat"/>
        <c:dispUnits/>
      </c:valAx>
      <c:valAx>
        <c:axId val="34886007"/>
        <c:scaling>
          <c:orientation val="minMax"/>
          <c:min val="-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1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17</xdr:row>
      <xdr:rowOff>47625</xdr:rowOff>
    </xdr:from>
    <xdr:to>
      <xdr:col>20</xdr:col>
      <xdr:colOff>28575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2305050" y="3019425"/>
        <a:ext cx="11439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10</xdr:row>
      <xdr:rowOff>76200</xdr:rowOff>
    </xdr:from>
    <xdr:to>
      <xdr:col>14</xdr:col>
      <xdr:colOff>333375</xdr:colOff>
      <xdr:row>45</xdr:row>
      <xdr:rowOff>19050</xdr:rowOff>
    </xdr:to>
    <xdr:graphicFrame>
      <xdr:nvGraphicFramePr>
        <xdr:cNvPr id="1" name="Chart 3"/>
        <xdr:cNvGraphicFramePr/>
      </xdr:nvGraphicFramePr>
      <xdr:xfrm>
        <a:off x="3314700" y="1914525"/>
        <a:ext cx="66198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5</xdr:row>
      <xdr:rowOff>142875</xdr:rowOff>
    </xdr:from>
    <xdr:to>
      <xdr:col>11</xdr:col>
      <xdr:colOff>371475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2733675" y="1171575"/>
        <a:ext cx="51816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85725</xdr:rowOff>
    </xdr:from>
    <xdr:to>
      <xdr:col>15</xdr:col>
      <xdr:colOff>133350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790950" y="2000250"/>
        <a:ext cx="66294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11</xdr:row>
      <xdr:rowOff>133350</xdr:rowOff>
    </xdr:from>
    <xdr:to>
      <xdr:col>13</xdr:col>
      <xdr:colOff>476250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3314700" y="2133600"/>
        <a:ext cx="6076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11</xdr:row>
      <xdr:rowOff>133350</xdr:rowOff>
    </xdr:from>
    <xdr:to>
      <xdr:col>14</xdr:col>
      <xdr:colOff>333375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314700" y="220980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E1" sqref="E1:O1"/>
    </sheetView>
  </sheetViews>
  <sheetFormatPr defaultColWidth="9.00390625" defaultRowHeight="12.75"/>
  <sheetData>
    <row r="1" spans="1:15" ht="18">
      <c r="A1" t="s">
        <v>0</v>
      </c>
      <c r="B1" t="s">
        <v>2</v>
      </c>
      <c r="C1" t="s">
        <v>3</v>
      </c>
      <c r="E1" s="7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3" ht="12.75">
      <c r="A2">
        <v>-6</v>
      </c>
      <c r="B2">
        <f>SIN(A2)</f>
        <v>0.27941549819892586</v>
      </c>
      <c r="C2">
        <f>$H$3*SIN($H$4*A2-$H$5)+$H$6</f>
        <v>0.5440211108893698</v>
      </c>
    </row>
    <row r="3" spans="1:8" ht="15.75">
      <c r="A3">
        <v>-5.8</v>
      </c>
      <c r="B3">
        <f aca="true" t="shared" si="0" ref="B3:B66">SIN(A3)</f>
        <v>0.46460217941375737</v>
      </c>
      <c r="C3">
        <f aca="true" t="shared" si="1" ref="C3:C66">$H$3*SIN($H$4*A3-$H$5)+$H$6</f>
        <v>0.3664791292519284</v>
      </c>
      <c r="G3" s="5" t="s">
        <v>9</v>
      </c>
      <c r="H3" s="1">
        <v>1</v>
      </c>
    </row>
    <row r="4" spans="1:8" ht="15.75">
      <c r="A4">
        <v>-5.6</v>
      </c>
      <c r="B4">
        <f t="shared" si="0"/>
        <v>0.6312666378723216</v>
      </c>
      <c r="C4">
        <f t="shared" si="1"/>
        <v>0.17432678122297965</v>
      </c>
      <c r="G4" s="5" t="s">
        <v>10</v>
      </c>
      <c r="H4" s="1">
        <v>1</v>
      </c>
    </row>
    <row r="5" spans="1:8" ht="15.75">
      <c r="A5">
        <v>-5.4</v>
      </c>
      <c r="B5">
        <f t="shared" si="0"/>
        <v>0.7727644875559871</v>
      </c>
      <c r="C5">
        <f t="shared" si="1"/>
        <v>-0.024775425453357765</v>
      </c>
      <c r="G5" s="5" t="s">
        <v>11</v>
      </c>
      <c r="H5" s="1">
        <v>4</v>
      </c>
    </row>
    <row r="6" spans="1:8" ht="15.75">
      <c r="A6">
        <v>-5.2</v>
      </c>
      <c r="B6">
        <f t="shared" si="0"/>
        <v>0.8834546557201531</v>
      </c>
      <c r="C6">
        <f t="shared" si="1"/>
        <v>-0.22288991410024764</v>
      </c>
      <c r="G6" s="5" t="s">
        <v>12</v>
      </c>
      <c r="H6" s="1">
        <v>0</v>
      </c>
    </row>
    <row r="7" spans="1:3" ht="12.75">
      <c r="A7">
        <v>-5</v>
      </c>
      <c r="B7">
        <f t="shared" si="0"/>
        <v>0.9589242746631385</v>
      </c>
      <c r="C7">
        <f t="shared" si="1"/>
        <v>-0.4121184852417566</v>
      </c>
    </row>
    <row r="8" spans="1:3" ht="12.75">
      <c r="A8">
        <v>-4.8</v>
      </c>
      <c r="B8">
        <f t="shared" si="0"/>
        <v>0.9961646088358407</v>
      </c>
      <c r="C8">
        <f t="shared" si="1"/>
        <v>-0.5849171928917617</v>
      </c>
    </row>
    <row r="9" spans="1:3" ht="12.75">
      <c r="A9">
        <v>-4.6</v>
      </c>
      <c r="B9">
        <f t="shared" si="0"/>
        <v>0.9936910036334644</v>
      </c>
      <c r="C9">
        <f t="shared" si="1"/>
        <v>-0.7343970978741133</v>
      </c>
    </row>
    <row r="10" spans="1:3" ht="12.75">
      <c r="A10">
        <v>-4.4</v>
      </c>
      <c r="B10">
        <f t="shared" si="0"/>
        <v>0.951602073889516</v>
      </c>
      <c r="C10">
        <f t="shared" si="1"/>
        <v>-0.8545989080882804</v>
      </c>
    </row>
    <row r="11" spans="1:3" ht="12.75">
      <c r="A11">
        <v>-4.2</v>
      </c>
      <c r="B11">
        <f t="shared" si="0"/>
        <v>0.8715757724135882</v>
      </c>
      <c r="C11">
        <f t="shared" si="1"/>
        <v>-0.9407305566797731</v>
      </c>
    </row>
    <row r="12" spans="1:3" ht="12.75">
      <c r="A12">
        <v>-4</v>
      </c>
      <c r="B12">
        <f t="shared" si="0"/>
        <v>0.7568024953079282</v>
      </c>
      <c r="C12">
        <f t="shared" si="1"/>
        <v>-0.9893582466233818</v>
      </c>
    </row>
    <row r="13" spans="1:3" ht="12.75">
      <c r="A13">
        <v>-3.8</v>
      </c>
      <c r="B13">
        <f t="shared" si="0"/>
        <v>0.6118578909427189</v>
      </c>
      <c r="C13">
        <f t="shared" si="1"/>
        <v>-0.998543345374605</v>
      </c>
    </row>
    <row r="14" spans="1:3" ht="12.75">
      <c r="A14">
        <v>-3.6</v>
      </c>
      <c r="B14">
        <f t="shared" si="0"/>
        <v>0.44252044329485246</v>
      </c>
      <c r="C14">
        <f t="shared" si="1"/>
        <v>-0.9679196720314863</v>
      </c>
    </row>
    <row r="15" spans="1:3" ht="12.75">
      <c r="A15">
        <v>-3.4</v>
      </c>
      <c r="B15">
        <f t="shared" si="0"/>
        <v>0.2555411020268312</v>
      </c>
      <c r="C15">
        <f t="shared" si="1"/>
        <v>-0.8987080958116269</v>
      </c>
    </row>
    <row r="16" spans="1:3" ht="12.75">
      <c r="A16">
        <v>-3.2</v>
      </c>
      <c r="B16">
        <f t="shared" si="0"/>
        <v>0.058374143427580086</v>
      </c>
      <c r="C16">
        <f t="shared" si="1"/>
        <v>-0.7936678638491531</v>
      </c>
    </row>
    <row r="17" spans="1:3" ht="12.75">
      <c r="A17">
        <v>-3</v>
      </c>
      <c r="B17">
        <f t="shared" si="0"/>
        <v>-0.1411200080598672</v>
      </c>
      <c r="C17">
        <f t="shared" si="1"/>
        <v>-0.6569865987187891</v>
      </c>
    </row>
    <row r="18" spans="1:3" ht="12.75">
      <c r="A18">
        <v>-2.8</v>
      </c>
      <c r="B18">
        <f t="shared" si="0"/>
        <v>-0.3349881501559051</v>
      </c>
      <c r="C18">
        <f t="shared" si="1"/>
        <v>-0.49411335113860816</v>
      </c>
    </row>
    <row r="19" spans="1:3" ht="12.75">
      <c r="A19">
        <v>-2.6</v>
      </c>
      <c r="B19">
        <f t="shared" si="0"/>
        <v>-0.5155013718214642</v>
      </c>
      <c r="C19">
        <f t="shared" si="1"/>
        <v>-0.31154136351337786</v>
      </c>
    </row>
    <row r="20" spans="1:3" ht="12.75">
      <c r="A20">
        <v>-2.4</v>
      </c>
      <c r="B20">
        <f t="shared" si="0"/>
        <v>-0.675463180551151</v>
      </c>
      <c r="C20">
        <f t="shared" si="1"/>
        <v>-0.11654920485049364</v>
      </c>
    </row>
    <row r="21" spans="1:3" ht="12.75">
      <c r="A21">
        <v>-2.2</v>
      </c>
      <c r="B21">
        <f t="shared" si="0"/>
        <v>-0.8084964038195901</v>
      </c>
      <c r="C21">
        <f t="shared" si="1"/>
        <v>0.0830894028174964</v>
      </c>
    </row>
    <row r="22" spans="1:3" ht="12.75">
      <c r="A22">
        <v>-2</v>
      </c>
      <c r="B22">
        <f t="shared" si="0"/>
        <v>-0.9092974268256817</v>
      </c>
      <c r="C22">
        <f t="shared" si="1"/>
        <v>0.27941549819892586</v>
      </c>
    </row>
    <row r="23" spans="1:3" ht="12.75">
      <c r="A23">
        <v>-1.8</v>
      </c>
      <c r="B23">
        <f t="shared" si="0"/>
        <v>-0.9738476308781951</v>
      </c>
      <c r="C23">
        <f t="shared" si="1"/>
        <v>0.46460217941375737</v>
      </c>
    </row>
    <row r="24" spans="1:3" ht="12.75">
      <c r="A24">
        <v>-1.6</v>
      </c>
      <c r="B24">
        <f t="shared" si="0"/>
        <v>-0.9995736030415051</v>
      </c>
      <c r="C24">
        <f t="shared" si="1"/>
        <v>0.6312666378723216</v>
      </c>
    </row>
    <row r="25" spans="1:3" ht="12.75">
      <c r="A25">
        <v>-1.4</v>
      </c>
      <c r="B25">
        <f t="shared" si="0"/>
        <v>-0.9854497299884601</v>
      </c>
      <c r="C25">
        <f t="shared" si="1"/>
        <v>0.7727644875559871</v>
      </c>
    </row>
    <row r="26" spans="1:3" ht="12.75">
      <c r="A26">
        <v>-1.2</v>
      </c>
      <c r="B26">
        <f t="shared" si="0"/>
        <v>-0.9320390859672263</v>
      </c>
      <c r="C26">
        <f t="shared" si="1"/>
        <v>0.8834546557201531</v>
      </c>
    </row>
    <row r="27" spans="1:3" ht="12.75">
      <c r="A27">
        <v>-1</v>
      </c>
      <c r="B27">
        <f t="shared" si="0"/>
        <v>-0.8414709848078965</v>
      </c>
      <c r="C27">
        <f t="shared" si="1"/>
        <v>0.9589242746631385</v>
      </c>
    </row>
    <row r="28" spans="1:3" ht="12.75">
      <c r="A28">
        <v>-0.8</v>
      </c>
      <c r="B28">
        <f t="shared" si="0"/>
        <v>-0.7173560908995228</v>
      </c>
      <c r="C28">
        <f t="shared" si="1"/>
        <v>0.9961646088358407</v>
      </c>
    </row>
    <row r="29" spans="1:3" ht="12.75">
      <c r="A29">
        <v>-0.6</v>
      </c>
      <c r="B29">
        <f t="shared" si="0"/>
        <v>-0.5646424733950354</v>
      </c>
      <c r="C29">
        <f t="shared" si="1"/>
        <v>0.9936910036334644</v>
      </c>
    </row>
    <row r="30" spans="1:3" ht="12.75">
      <c r="A30">
        <v>-0.4</v>
      </c>
      <c r="B30">
        <f t="shared" si="0"/>
        <v>-0.3894183423086505</v>
      </c>
      <c r="C30">
        <f t="shared" si="1"/>
        <v>0.951602073889516</v>
      </c>
    </row>
    <row r="31" spans="1:3" ht="12.75">
      <c r="A31">
        <v>-0.19999999999999</v>
      </c>
      <c r="B31">
        <f t="shared" si="0"/>
        <v>-0.19866933079505142</v>
      </c>
      <c r="C31">
        <f t="shared" si="1"/>
        <v>0.8715757724135833</v>
      </c>
    </row>
    <row r="32" spans="1:3" ht="12.75">
      <c r="A32">
        <v>0</v>
      </c>
      <c r="B32">
        <f t="shared" si="0"/>
        <v>0</v>
      </c>
      <c r="C32">
        <f t="shared" si="1"/>
        <v>0.7568024953079282</v>
      </c>
    </row>
    <row r="33" spans="1:3" ht="12.75">
      <c r="A33">
        <v>0.20000000000001</v>
      </c>
      <c r="B33">
        <f t="shared" si="0"/>
        <v>0.19866933079507101</v>
      </c>
      <c r="C33">
        <f t="shared" si="1"/>
        <v>0.6118578909427113</v>
      </c>
    </row>
    <row r="34" spans="1:3" ht="12.75">
      <c r="A34">
        <v>0.40000000000001</v>
      </c>
      <c r="B34">
        <f t="shared" si="0"/>
        <v>0.38941834230865974</v>
      </c>
      <c r="C34">
        <f t="shared" si="1"/>
        <v>0.4425204432948433</v>
      </c>
    </row>
    <row r="35" spans="1:3" ht="12.75">
      <c r="A35">
        <v>0.60000000000001</v>
      </c>
      <c r="B35">
        <f t="shared" si="0"/>
        <v>0.5646424733950436</v>
      </c>
      <c r="C35">
        <f t="shared" si="1"/>
        <v>0.2555411020268218</v>
      </c>
    </row>
    <row r="36" spans="1:3" ht="12.75">
      <c r="A36">
        <v>0.80000000000001</v>
      </c>
      <c r="B36">
        <f t="shared" si="0"/>
        <v>0.7173560908995298</v>
      </c>
      <c r="C36">
        <f t="shared" si="1"/>
        <v>0.05837414342756989</v>
      </c>
    </row>
    <row r="37" spans="1:3" ht="12.75">
      <c r="A37">
        <v>1.00000000000001</v>
      </c>
      <c r="B37">
        <f t="shared" si="0"/>
        <v>0.841470984807902</v>
      </c>
      <c r="C37">
        <f t="shared" si="1"/>
        <v>-0.1411200080598769</v>
      </c>
    </row>
    <row r="38" spans="1:3" ht="12.75">
      <c r="A38">
        <v>1.20000000000001</v>
      </c>
      <c r="B38">
        <f t="shared" si="0"/>
        <v>0.93203908596723</v>
      </c>
      <c r="C38">
        <f t="shared" si="1"/>
        <v>-0.33498815015591427</v>
      </c>
    </row>
    <row r="39" spans="1:3" ht="12.75">
      <c r="A39">
        <v>1.40000000000001</v>
      </c>
      <c r="B39">
        <f t="shared" si="0"/>
        <v>0.9854497299884618</v>
      </c>
      <c r="C39">
        <f t="shared" si="1"/>
        <v>-0.5155013718214729</v>
      </c>
    </row>
    <row r="40" spans="1:3" ht="12.75">
      <c r="A40">
        <v>1.60000000000001</v>
      </c>
      <c r="B40">
        <f t="shared" si="0"/>
        <v>0.9995736030415049</v>
      </c>
      <c r="C40">
        <f t="shared" si="1"/>
        <v>-0.6754631805511585</v>
      </c>
    </row>
    <row r="41" spans="1:3" ht="12.75">
      <c r="A41">
        <v>1.80000000000001</v>
      </c>
      <c r="B41">
        <f t="shared" si="0"/>
        <v>0.9738476308781929</v>
      </c>
      <c r="C41">
        <f t="shared" si="1"/>
        <v>-0.8084964038195961</v>
      </c>
    </row>
    <row r="42" spans="1:3" ht="12.75">
      <c r="A42">
        <v>2.00000000000001</v>
      </c>
      <c r="B42">
        <f t="shared" si="0"/>
        <v>0.9092974268256775</v>
      </c>
      <c r="C42">
        <f t="shared" si="1"/>
        <v>-0.9092974268256859</v>
      </c>
    </row>
    <row r="43" spans="1:3" ht="12.75">
      <c r="A43">
        <v>2.20000000000001</v>
      </c>
      <c r="B43">
        <f t="shared" si="0"/>
        <v>0.8084964038195843</v>
      </c>
      <c r="C43">
        <f t="shared" si="1"/>
        <v>-0.9738476308781975</v>
      </c>
    </row>
    <row r="44" spans="1:3" ht="12.75">
      <c r="A44">
        <v>2.40000000000001</v>
      </c>
      <c r="B44">
        <f t="shared" si="0"/>
        <v>0.6754631805511434</v>
      </c>
      <c r="C44">
        <f t="shared" si="1"/>
        <v>-0.9995736030415054</v>
      </c>
    </row>
    <row r="45" spans="1:3" ht="12.75">
      <c r="A45">
        <v>2.60000000000001</v>
      </c>
      <c r="B45">
        <f t="shared" si="0"/>
        <v>0.5155013718214558</v>
      </c>
      <c r="C45">
        <f t="shared" si="1"/>
        <v>-0.9854497299884585</v>
      </c>
    </row>
    <row r="46" spans="1:3" ht="12.75">
      <c r="A46">
        <v>2.80000000000001</v>
      </c>
      <c r="B46">
        <f t="shared" si="0"/>
        <v>0.33498815015589545</v>
      </c>
      <c r="C46">
        <f t="shared" si="1"/>
        <v>-0.9320390859672227</v>
      </c>
    </row>
    <row r="47" spans="1:3" ht="12.75">
      <c r="A47">
        <v>3.00000000000001</v>
      </c>
      <c r="B47">
        <f t="shared" si="0"/>
        <v>0.1411200080598571</v>
      </c>
      <c r="C47">
        <f t="shared" si="1"/>
        <v>-0.841470984807891</v>
      </c>
    </row>
    <row r="48" spans="1:3" ht="12.75">
      <c r="A48">
        <v>3.20000000000001</v>
      </c>
      <c r="B48">
        <f t="shared" si="0"/>
        <v>-0.05837414342758984</v>
      </c>
      <c r="C48">
        <f t="shared" si="1"/>
        <v>-0.7173560908995158</v>
      </c>
    </row>
    <row r="49" spans="1:3" ht="12.75">
      <c r="A49">
        <v>3.40000000000001</v>
      </c>
      <c r="B49">
        <f t="shared" si="0"/>
        <v>-0.2555411020268411</v>
      </c>
      <c r="C49">
        <f t="shared" si="1"/>
        <v>-0.564642473395027</v>
      </c>
    </row>
    <row r="50" spans="1:3" ht="12.75">
      <c r="A50">
        <v>3.60000000000001</v>
      </c>
      <c r="B50">
        <f t="shared" si="0"/>
        <v>-0.44252044329486123</v>
      </c>
      <c r="C50">
        <f t="shared" si="1"/>
        <v>-0.3894183423086414</v>
      </c>
    </row>
    <row r="51" spans="1:3" ht="12.75">
      <c r="A51">
        <v>3.80000000000001</v>
      </c>
      <c r="B51">
        <f t="shared" si="0"/>
        <v>-0.611857890942727</v>
      </c>
      <c r="C51">
        <f t="shared" si="1"/>
        <v>-0.1986693307950514</v>
      </c>
    </row>
    <row r="52" spans="1:3" ht="12.75">
      <c r="A52">
        <v>4</v>
      </c>
      <c r="B52">
        <f t="shared" si="0"/>
        <v>-0.7568024953079282</v>
      </c>
      <c r="C52">
        <f t="shared" si="1"/>
        <v>0</v>
      </c>
    </row>
    <row r="53" spans="1:3" ht="12.75">
      <c r="A53">
        <v>4.2</v>
      </c>
      <c r="B53">
        <f t="shared" si="0"/>
        <v>-0.8715757724135882</v>
      </c>
      <c r="C53">
        <f t="shared" si="1"/>
        <v>0.19866933079506138</v>
      </c>
    </row>
    <row r="54" spans="1:3" ht="12.75">
      <c r="A54">
        <v>4.4</v>
      </c>
      <c r="B54">
        <f t="shared" si="0"/>
        <v>-0.951602073889516</v>
      </c>
      <c r="C54">
        <f t="shared" si="1"/>
        <v>0.3894183423086508</v>
      </c>
    </row>
    <row r="55" spans="1:3" ht="12.75">
      <c r="A55">
        <v>4.6</v>
      </c>
      <c r="B55">
        <f t="shared" si="0"/>
        <v>-0.9936910036334644</v>
      </c>
      <c r="C55">
        <f t="shared" si="1"/>
        <v>0.564642473395035</v>
      </c>
    </row>
    <row r="56" spans="1:3" ht="12.75">
      <c r="A56">
        <v>4.8</v>
      </c>
      <c r="B56">
        <f t="shared" si="0"/>
        <v>-0.9961646088358407</v>
      </c>
      <c r="C56">
        <f t="shared" si="1"/>
        <v>0.7173560908995227</v>
      </c>
    </row>
    <row r="57" spans="1:3" ht="12.75">
      <c r="A57">
        <v>5</v>
      </c>
      <c r="B57">
        <f t="shared" si="0"/>
        <v>-0.9589242746631385</v>
      </c>
      <c r="C57">
        <f t="shared" si="1"/>
        <v>0.8414709848078965</v>
      </c>
    </row>
    <row r="58" spans="1:3" ht="12.75">
      <c r="A58">
        <v>5.2</v>
      </c>
      <c r="B58">
        <f t="shared" si="0"/>
        <v>-0.8834546557201531</v>
      </c>
      <c r="C58">
        <f t="shared" si="1"/>
        <v>0.9320390859672264</v>
      </c>
    </row>
    <row r="59" spans="1:3" ht="12.75">
      <c r="A59">
        <v>5.4</v>
      </c>
      <c r="B59">
        <f t="shared" si="0"/>
        <v>-0.7727644875559871</v>
      </c>
      <c r="C59">
        <f t="shared" si="1"/>
        <v>0.9854497299884603</v>
      </c>
    </row>
    <row r="60" spans="1:3" ht="12.75">
      <c r="A60">
        <v>5.6</v>
      </c>
      <c r="B60">
        <f t="shared" si="0"/>
        <v>-0.6312666378723216</v>
      </c>
      <c r="C60">
        <f t="shared" si="1"/>
        <v>0.9995736030415052</v>
      </c>
    </row>
    <row r="61" spans="1:3" ht="12.75">
      <c r="A61">
        <v>5.8</v>
      </c>
      <c r="B61">
        <f t="shared" si="0"/>
        <v>-0.46460217941375737</v>
      </c>
      <c r="C61">
        <f t="shared" si="1"/>
        <v>0.9738476308781953</v>
      </c>
    </row>
    <row r="62" spans="1:3" ht="12.75">
      <c r="A62">
        <v>6</v>
      </c>
      <c r="B62">
        <f t="shared" si="0"/>
        <v>-0.27941549819892586</v>
      </c>
      <c r="C62">
        <f t="shared" si="1"/>
        <v>0.9092974268256817</v>
      </c>
    </row>
    <row r="63" spans="1:3" ht="12.75">
      <c r="A63">
        <v>6.2</v>
      </c>
      <c r="B63">
        <f t="shared" si="0"/>
        <v>-0.0830894028174964</v>
      </c>
      <c r="C63">
        <f t="shared" si="1"/>
        <v>0.8084964038195901</v>
      </c>
    </row>
    <row r="64" spans="1:3" ht="12.75">
      <c r="A64">
        <v>6.4</v>
      </c>
      <c r="B64">
        <f t="shared" si="0"/>
        <v>0.11654920485049364</v>
      </c>
      <c r="C64">
        <f t="shared" si="1"/>
        <v>0.6754631805511506</v>
      </c>
    </row>
    <row r="65" spans="1:3" ht="12.75">
      <c r="A65">
        <v>6.6</v>
      </c>
      <c r="B65">
        <f t="shared" si="0"/>
        <v>0.31154136351337786</v>
      </c>
      <c r="C65">
        <f t="shared" si="1"/>
        <v>0.5155013718214645</v>
      </c>
    </row>
    <row r="66" spans="1:3" ht="12.75">
      <c r="A66">
        <v>6.8</v>
      </c>
      <c r="B66">
        <f t="shared" si="0"/>
        <v>0.49411335113860816</v>
      </c>
      <c r="C66">
        <f t="shared" si="1"/>
        <v>0.3349881501559051</v>
      </c>
    </row>
    <row r="67" spans="1:3" ht="12.75">
      <c r="A67">
        <v>7</v>
      </c>
      <c r="B67">
        <f aca="true" t="shared" si="2" ref="B67:B82">SIN(A67)</f>
        <v>0.6569865987187891</v>
      </c>
      <c r="C67">
        <f aca="true" t="shared" si="3" ref="C67:C82">$H$3*SIN($H$4*A67-$H$5)+$H$6</f>
        <v>0.1411200080598672</v>
      </c>
    </row>
    <row r="68" spans="1:3" ht="12.75">
      <c r="A68">
        <v>7.2</v>
      </c>
      <c r="B68">
        <f t="shared" si="2"/>
        <v>0.7936678638491531</v>
      </c>
      <c r="C68">
        <f t="shared" si="3"/>
        <v>-0.058374143427580086</v>
      </c>
    </row>
    <row r="69" spans="1:3" ht="12.75">
      <c r="A69">
        <v>7.4</v>
      </c>
      <c r="B69">
        <f t="shared" si="2"/>
        <v>0.8987080958116269</v>
      </c>
      <c r="C69">
        <f t="shared" si="3"/>
        <v>-0.25554110202683167</v>
      </c>
    </row>
    <row r="70" spans="1:3" ht="12.75">
      <c r="A70">
        <v>7.6</v>
      </c>
      <c r="B70">
        <f t="shared" si="2"/>
        <v>0.9679196720314863</v>
      </c>
      <c r="C70">
        <f t="shared" si="3"/>
        <v>-0.4425204432948521</v>
      </c>
    </row>
    <row r="71" spans="1:3" ht="12.75">
      <c r="A71">
        <v>7.8</v>
      </c>
      <c r="B71">
        <f t="shared" si="2"/>
        <v>0.998543345374605</v>
      </c>
      <c r="C71">
        <f t="shared" si="3"/>
        <v>-0.6118578909427189</v>
      </c>
    </row>
    <row r="72" spans="1:3" ht="12.75">
      <c r="A72">
        <v>8</v>
      </c>
      <c r="B72">
        <f t="shared" si="2"/>
        <v>0.9893582466233818</v>
      </c>
      <c r="C72">
        <f t="shared" si="3"/>
        <v>-0.7568024953079282</v>
      </c>
    </row>
    <row r="73" spans="1:3" ht="12.75">
      <c r="A73">
        <v>8.2</v>
      </c>
      <c r="B73">
        <f t="shared" si="2"/>
        <v>0.9407305566797731</v>
      </c>
      <c r="C73">
        <f t="shared" si="3"/>
        <v>-0.8715757724135877</v>
      </c>
    </row>
    <row r="74" spans="1:3" ht="12.75">
      <c r="A74">
        <v>8.4</v>
      </c>
      <c r="B74">
        <f t="shared" si="2"/>
        <v>0.8545989080882804</v>
      </c>
      <c r="C74">
        <f t="shared" si="3"/>
        <v>-0.951602073889516</v>
      </c>
    </row>
    <row r="75" spans="1:3" ht="12.75">
      <c r="A75">
        <v>8.6</v>
      </c>
      <c r="B75">
        <f t="shared" si="2"/>
        <v>0.7343970978741133</v>
      </c>
      <c r="C75">
        <f t="shared" si="3"/>
        <v>-0.9936910036334644</v>
      </c>
    </row>
    <row r="76" spans="1:3" ht="12.75">
      <c r="A76">
        <v>8.8</v>
      </c>
      <c r="B76">
        <f t="shared" si="2"/>
        <v>0.5849171928917617</v>
      </c>
      <c r="C76">
        <f t="shared" si="3"/>
        <v>-0.9961646088358406</v>
      </c>
    </row>
    <row r="77" spans="1:3" ht="12.75">
      <c r="A77">
        <v>9</v>
      </c>
      <c r="B77">
        <f t="shared" si="2"/>
        <v>0.4121184852417566</v>
      </c>
      <c r="C77">
        <f t="shared" si="3"/>
        <v>-0.9589242746631385</v>
      </c>
    </row>
    <row r="78" spans="1:3" ht="12.75">
      <c r="A78">
        <v>9.2</v>
      </c>
      <c r="B78">
        <f t="shared" si="2"/>
        <v>0.22288991410024764</v>
      </c>
      <c r="C78">
        <f t="shared" si="3"/>
        <v>-0.8834546557201536</v>
      </c>
    </row>
    <row r="79" spans="1:3" ht="12.75">
      <c r="A79">
        <v>9.4</v>
      </c>
      <c r="B79">
        <f t="shared" si="2"/>
        <v>0.024775425453357765</v>
      </c>
      <c r="C79">
        <f t="shared" si="3"/>
        <v>-0.7727644875559871</v>
      </c>
    </row>
    <row r="80" spans="1:3" ht="12.75">
      <c r="A80">
        <v>9.6</v>
      </c>
      <c r="B80">
        <f t="shared" si="2"/>
        <v>-0.17432678122297965</v>
      </c>
      <c r="C80">
        <f t="shared" si="3"/>
        <v>-0.6312666378723216</v>
      </c>
    </row>
    <row r="81" spans="1:3" ht="12.75">
      <c r="A81">
        <v>9.8</v>
      </c>
      <c r="B81">
        <f t="shared" si="2"/>
        <v>-0.3664791292519284</v>
      </c>
      <c r="C81">
        <f t="shared" si="3"/>
        <v>-0.4646021794137566</v>
      </c>
    </row>
    <row r="82" spans="1:3" ht="12.75">
      <c r="A82">
        <v>10</v>
      </c>
      <c r="B82">
        <f t="shared" si="2"/>
        <v>-0.5440211108893698</v>
      </c>
      <c r="C82">
        <f t="shared" si="3"/>
        <v>-0.27941549819892586</v>
      </c>
    </row>
  </sheetData>
  <mergeCells count="1">
    <mergeCell ref="E1:O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J7" sqref="J7"/>
    </sheetView>
  </sheetViews>
  <sheetFormatPr defaultColWidth="9.00390625" defaultRowHeight="12.75"/>
  <sheetData>
    <row r="1" spans="1:3" ht="12.75">
      <c r="A1" t="s">
        <v>1</v>
      </c>
      <c r="B1" t="s">
        <v>6</v>
      </c>
      <c r="C1" t="s">
        <v>5</v>
      </c>
    </row>
    <row r="2" spans="1:9" ht="18">
      <c r="A2">
        <v>-6</v>
      </c>
      <c r="B2">
        <f>1/A2</f>
        <v>-0.16666666666666666</v>
      </c>
      <c r="C2">
        <f>($H$6/($H$7*A2-$H$8))+$H$9</f>
        <v>1.6428571428571428</v>
      </c>
      <c r="E2" s="7" t="s">
        <v>13</v>
      </c>
      <c r="F2" s="7"/>
      <c r="G2" s="7"/>
      <c r="H2" s="7"/>
      <c r="I2" s="7"/>
    </row>
    <row r="3" spans="1:3" ht="12.75">
      <c r="A3">
        <v>-5.8</v>
      </c>
      <c r="B3">
        <f aca="true" t="shared" si="0" ref="B3:B62">1/A3</f>
        <v>-0.1724137931034483</v>
      </c>
      <c r="C3">
        <f aca="true" t="shared" si="1" ref="C3:C62">($H$6/($H$7*A3-$H$8))+$H$9</f>
        <v>1.6323529411764706</v>
      </c>
    </row>
    <row r="4" spans="1:3" ht="12.75">
      <c r="A4">
        <v>-5.6</v>
      </c>
      <c r="B4">
        <f t="shared" si="0"/>
        <v>-0.17857142857142858</v>
      </c>
      <c r="C4">
        <f t="shared" si="1"/>
        <v>1.621212121212121</v>
      </c>
    </row>
    <row r="5" spans="1:3" ht="12.75">
      <c r="A5">
        <v>-5.4</v>
      </c>
      <c r="B5">
        <f t="shared" si="0"/>
        <v>-0.18518518518518517</v>
      </c>
      <c r="C5">
        <f t="shared" si="1"/>
        <v>1.609375</v>
      </c>
    </row>
    <row r="6" spans="1:8" ht="15.75">
      <c r="A6">
        <v>-5.2</v>
      </c>
      <c r="B6">
        <f t="shared" si="0"/>
        <v>-0.1923076923076923</v>
      </c>
      <c r="C6">
        <f t="shared" si="1"/>
        <v>1.596774193548387</v>
      </c>
      <c r="G6" s="5" t="s">
        <v>14</v>
      </c>
      <c r="H6" s="1">
        <v>5</v>
      </c>
    </row>
    <row r="7" spans="1:8" ht="15.75">
      <c r="A7">
        <v>-5</v>
      </c>
      <c r="B7">
        <f t="shared" si="0"/>
        <v>-0.2</v>
      </c>
      <c r="C7">
        <f t="shared" si="1"/>
        <v>1.5833333333333333</v>
      </c>
      <c r="G7" s="5" t="s">
        <v>15</v>
      </c>
      <c r="H7" s="1">
        <v>2</v>
      </c>
    </row>
    <row r="8" spans="1:8" ht="15.75">
      <c r="A8">
        <v>-4.8</v>
      </c>
      <c r="B8">
        <f t="shared" si="0"/>
        <v>-0.20833333333333334</v>
      </c>
      <c r="C8">
        <f t="shared" si="1"/>
        <v>1.5689655172413792</v>
      </c>
      <c r="G8" s="5" t="s">
        <v>16</v>
      </c>
      <c r="H8" s="1">
        <v>2</v>
      </c>
    </row>
    <row r="9" spans="1:8" ht="15.75">
      <c r="A9">
        <v>-4.6</v>
      </c>
      <c r="B9">
        <f t="shared" si="0"/>
        <v>-0.2173913043478261</v>
      </c>
      <c r="C9">
        <f t="shared" si="1"/>
        <v>1.5535714285714286</v>
      </c>
      <c r="G9" s="5" t="s">
        <v>17</v>
      </c>
      <c r="H9" s="1">
        <v>2</v>
      </c>
    </row>
    <row r="10" spans="1:3" ht="12.75">
      <c r="A10">
        <v>-4.4</v>
      </c>
      <c r="B10">
        <f t="shared" si="0"/>
        <v>-0.22727272727272727</v>
      </c>
      <c r="C10">
        <f t="shared" si="1"/>
        <v>1.5370370370370372</v>
      </c>
    </row>
    <row r="11" spans="1:3" ht="12.75">
      <c r="A11">
        <v>-4.2</v>
      </c>
      <c r="B11">
        <f t="shared" si="0"/>
        <v>-0.23809523809523808</v>
      </c>
      <c r="C11">
        <f t="shared" si="1"/>
        <v>1.5192307692307692</v>
      </c>
    </row>
    <row r="12" spans="1:3" ht="12.75">
      <c r="A12">
        <v>-4</v>
      </c>
      <c r="B12">
        <f t="shared" si="0"/>
        <v>-0.25</v>
      </c>
      <c r="C12">
        <f t="shared" si="1"/>
        <v>1.5</v>
      </c>
    </row>
    <row r="13" spans="1:3" ht="12.75">
      <c r="A13">
        <v>-3.8</v>
      </c>
      <c r="B13">
        <f t="shared" si="0"/>
        <v>-0.2631578947368421</v>
      </c>
      <c r="C13">
        <f t="shared" si="1"/>
        <v>1.4791666666666665</v>
      </c>
    </row>
    <row r="14" spans="1:3" ht="12.75">
      <c r="A14">
        <v>-3.6</v>
      </c>
      <c r="B14">
        <f t="shared" si="0"/>
        <v>-0.2777777777777778</v>
      </c>
      <c r="C14">
        <f t="shared" si="1"/>
        <v>1.4565217391304346</v>
      </c>
    </row>
    <row r="15" spans="1:3" ht="12.75">
      <c r="A15">
        <v>-3.4</v>
      </c>
      <c r="B15">
        <f t="shared" si="0"/>
        <v>-0.29411764705882354</v>
      </c>
      <c r="C15">
        <f t="shared" si="1"/>
        <v>1.4318181818181819</v>
      </c>
    </row>
    <row r="16" spans="1:3" ht="12.75">
      <c r="A16">
        <v>-3.2</v>
      </c>
      <c r="B16">
        <f t="shared" si="0"/>
        <v>-0.3125</v>
      </c>
      <c r="C16">
        <f t="shared" si="1"/>
        <v>1.4047619047619047</v>
      </c>
    </row>
    <row r="17" spans="1:3" ht="12.75">
      <c r="A17">
        <v>-3</v>
      </c>
      <c r="B17">
        <f t="shared" si="0"/>
        <v>-0.3333333333333333</v>
      </c>
      <c r="C17">
        <f t="shared" si="1"/>
        <v>1.375</v>
      </c>
    </row>
    <row r="18" spans="1:3" ht="12.75">
      <c r="A18">
        <v>-2.8</v>
      </c>
      <c r="B18">
        <f t="shared" si="0"/>
        <v>-0.35714285714285715</v>
      </c>
      <c r="C18">
        <f t="shared" si="1"/>
        <v>1.3421052631578947</v>
      </c>
    </row>
    <row r="19" spans="1:3" ht="12.75">
      <c r="A19">
        <v>-2.6</v>
      </c>
      <c r="B19">
        <f t="shared" si="0"/>
        <v>-0.3846153846153846</v>
      </c>
      <c r="C19">
        <f t="shared" si="1"/>
        <v>1.3055555555555556</v>
      </c>
    </row>
    <row r="20" spans="1:3" ht="12.75">
      <c r="A20">
        <v>-2.4</v>
      </c>
      <c r="B20">
        <f t="shared" si="0"/>
        <v>-0.4166666666666667</v>
      </c>
      <c r="C20">
        <f t="shared" si="1"/>
        <v>1.2647058823529411</v>
      </c>
    </row>
    <row r="21" spans="1:3" ht="12.75">
      <c r="A21">
        <v>-2.2</v>
      </c>
      <c r="B21">
        <f t="shared" si="0"/>
        <v>-0.45454545454545453</v>
      </c>
      <c r="C21">
        <f t="shared" si="1"/>
        <v>1.21875</v>
      </c>
    </row>
    <row r="22" spans="1:3" ht="12.75">
      <c r="A22">
        <v>-2</v>
      </c>
      <c r="B22">
        <f t="shared" si="0"/>
        <v>-0.5</v>
      </c>
      <c r="C22">
        <f t="shared" si="1"/>
        <v>1.1666666666666665</v>
      </c>
    </row>
    <row r="23" spans="1:3" ht="12.75">
      <c r="A23">
        <v>-1.8</v>
      </c>
      <c r="B23">
        <f t="shared" si="0"/>
        <v>-0.5555555555555556</v>
      </c>
      <c r="C23">
        <f t="shared" si="1"/>
        <v>1.1071428571428572</v>
      </c>
    </row>
    <row r="24" spans="1:3" ht="12.75">
      <c r="A24">
        <v>-1.6</v>
      </c>
      <c r="B24">
        <f t="shared" si="0"/>
        <v>-0.625</v>
      </c>
      <c r="C24">
        <f t="shared" si="1"/>
        <v>1.0384615384615385</v>
      </c>
    </row>
    <row r="25" spans="1:3" ht="12.75">
      <c r="A25">
        <v>-1.4</v>
      </c>
      <c r="B25">
        <f t="shared" si="0"/>
        <v>-0.7142857142857143</v>
      </c>
      <c r="C25">
        <f t="shared" si="1"/>
        <v>0.9583333333333333</v>
      </c>
    </row>
    <row r="26" spans="1:3" ht="12.75">
      <c r="A26">
        <v>-1.2</v>
      </c>
      <c r="B26">
        <f t="shared" si="0"/>
        <v>-0.8333333333333334</v>
      </c>
      <c r="C26">
        <f t="shared" si="1"/>
        <v>0.8636363636363638</v>
      </c>
    </row>
    <row r="27" spans="1:3" ht="12.75">
      <c r="A27">
        <v>-1</v>
      </c>
      <c r="B27">
        <f t="shared" si="0"/>
        <v>-1</v>
      </c>
      <c r="C27">
        <f t="shared" si="1"/>
        <v>0.75</v>
      </c>
    </row>
    <row r="28" spans="1:3" ht="12.75">
      <c r="A28">
        <v>-0.8</v>
      </c>
      <c r="B28">
        <f t="shared" si="0"/>
        <v>-1.25</v>
      </c>
      <c r="C28">
        <f t="shared" si="1"/>
        <v>0.6111111111111112</v>
      </c>
    </row>
    <row r="29" spans="1:3" ht="12.75">
      <c r="A29">
        <v>-0.6</v>
      </c>
      <c r="B29">
        <f t="shared" si="0"/>
        <v>-1.6666666666666667</v>
      </c>
      <c r="C29">
        <f t="shared" si="1"/>
        <v>0.4375</v>
      </c>
    </row>
    <row r="30" spans="1:3" ht="12.75">
      <c r="A30">
        <v>-0.4</v>
      </c>
      <c r="B30">
        <f t="shared" si="0"/>
        <v>-2.5</v>
      </c>
      <c r="C30">
        <f t="shared" si="1"/>
        <v>0.2142857142857142</v>
      </c>
    </row>
    <row r="31" spans="1:3" ht="12.75">
      <c r="A31">
        <v>-0.19999999999999</v>
      </c>
      <c r="B31">
        <f t="shared" si="0"/>
        <v>-5.0000000000002505</v>
      </c>
      <c r="C31">
        <f t="shared" si="1"/>
        <v>-0.0833333333333508</v>
      </c>
    </row>
    <row r="32" spans="1:3" ht="12.75">
      <c r="A32">
        <v>0</v>
      </c>
      <c r="C32">
        <f t="shared" si="1"/>
        <v>-0.5</v>
      </c>
    </row>
    <row r="33" spans="1:3" ht="12.75">
      <c r="A33">
        <v>0.20000000000001</v>
      </c>
      <c r="B33">
        <f t="shared" si="0"/>
        <v>4.9999999999997495</v>
      </c>
      <c r="C33">
        <f t="shared" si="1"/>
        <v>-1.125000000000039</v>
      </c>
    </row>
    <row r="34" spans="1:3" ht="12.75">
      <c r="A34">
        <v>0.40000000000001</v>
      </c>
      <c r="B34">
        <f t="shared" si="0"/>
        <v>2.4999999999999374</v>
      </c>
      <c r="C34">
        <f t="shared" si="1"/>
        <v>-2.1666666666667362</v>
      </c>
    </row>
    <row r="35" spans="1:3" ht="12.75">
      <c r="A35">
        <v>0.60000000000001</v>
      </c>
      <c r="B35">
        <f t="shared" si="0"/>
        <v>1.666666666666639</v>
      </c>
      <c r="C35">
        <f t="shared" si="1"/>
        <v>-4.250000000000155</v>
      </c>
    </row>
    <row r="36" spans="1:3" ht="12.75">
      <c r="A36">
        <v>0.80000000000001</v>
      </c>
      <c r="B36">
        <f t="shared" si="0"/>
        <v>1.2499999999999842</v>
      </c>
      <c r="C36">
        <f t="shared" si="1"/>
        <v>-10.500000000000627</v>
      </c>
    </row>
    <row r="37" spans="1:2" ht="12.75">
      <c r="A37">
        <v>1.00000000000001</v>
      </c>
      <c r="B37">
        <f t="shared" si="0"/>
        <v>0.99999999999999</v>
      </c>
    </row>
    <row r="38" spans="1:3" ht="12.75">
      <c r="A38">
        <v>1.20000000000001</v>
      </c>
      <c r="B38">
        <f t="shared" si="0"/>
        <v>0.8333333333333264</v>
      </c>
      <c r="C38">
        <f t="shared" si="1"/>
        <v>14.499999999999378</v>
      </c>
    </row>
    <row r="39" spans="1:3" ht="12.75">
      <c r="A39">
        <v>1.40000000000001</v>
      </c>
      <c r="B39">
        <f t="shared" si="0"/>
        <v>0.7142857142857092</v>
      </c>
      <c r="C39">
        <f t="shared" si="1"/>
        <v>8.249999999999845</v>
      </c>
    </row>
    <row r="40" spans="1:3" ht="12.75">
      <c r="A40">
        <v>1.60000000000001</v>
      </c>
      <c r="B40">
        <f t="shared" si="0"/>
        <v>0.6249999999999961</v>
      </c>
      <c r="C40">
        <f t="shared" si="1"/>
        <v>6.166666666666597</v>
      </c>
    </row>
    <row r="41" spans="1:3" ht="12.75">
      <c r="A41">
        <v>1.80000000000001</v>
      </c>
      <c r="B41">
        <f t="shared" si="0"/>
        <v>0.5555555555555525</v>
      </c>
      <c r="C41">
        <f t="shared" si="1"/>
        <v>5.124999999999961</v>
      </c>
    </row>
    <row r="42" spans="1:3" ht="12.75">
      <c r="A42">
        <v>2.00000000000001</v>
      </c>
      <c r="B42">
        <f t="shared" si="0"/>
        <v>0.49999999999999745</v>
      </c>
      <c r="C42">
        <f t="shared" si="1"/>
        <v>4.499999999999974</v>
      </c>
    </row>
    <row r="43" spans="1:3" ht="12.75">
      <c r="A43">
        <v>2.20000000000001</v>
      </c>
      <c r="B43">
        <f t="shared" si="0"/>
        <v>0.4545454545454525</v>
      </c>
      <c r="C43">
        <f t="shared" si="1"/>
        <v>4.083333333333316</v>
      </c>
    </row>
    <row r="44" spans="1:3" ht="12.75">
      <c r="A44">
        <v>2.40000000000001</v>
      </c>
      <c r="B44">
        <f t="shared" si="0"/>
        <v>0.4166666666666649</v>
      </c>
      <c r="C44">
        <f t="shared" si="1"/>
        <v>3.7857142857142727</v>
      </c>
    </row>
    <row r="45" spans="1:3" ht="12.75">
      <c r="A45">
        <v>2.60000000000001</v>
      </c>
      <c r="B45">
        <f t="shared" si="0"/>
        <v>0.38461538461538314</v>
      </c>
      <c r="C45">
        <f t="shared" si="1"/>
        <v>3.5624999999999902</v>
      </c>
    </row>
    <row r="46" spans="1:3" ht="12.75">
      <c r="A46">
        <v>2.80000000000001</v>
      </c>
      <c r="B46">
        <f t="shared" si="0"/>
        <v>0.3571428571428559</v>
      </c>
      <c r="C46">
        <f t="shared" si="1"/>
        <v>3.3888888888888813</v>
      </c>
    </row>
    <row r="47" spans="1:3" ht="12.75">
      <c r="A47">
        <v>3.00000000000001</v>
      </c>
      <c r="B47">
        <f t="shared" si="0"/>
        <v>0.3333333333333322</v>
      </c>
      <c r="C47">
        <f t="shared" si="1"/>
        <v>3.249999999999994</v>
      </c>
    </row>
    <row r="48" spans="1:3" ht="12.75">
      <c r="A48">
        <v>3.20000000000001</v>
      </c>
      <c r="B48">
        <f t="shared" si="0"/>
        <v>0.312499999999999</v>
      </c>
      <c r="C48">
        <f t="shared" si="1"/>
        <v>3.1363636363636314</v>
      </c>
    </row>
    <row r="49" spans="1:3" ht="12.75">
      <c r="A49">
        <v>3.40000000000001</v>
      </c>
      <c r="B49">
        <f t="shared" si="0"/>
        <v>0.29411764705882265</v>
      </c>
      <c r="C49">
        <f t="shared" si="1"/>
        <v>3.0416666666666625</v>
      </c>
    </row>
    <row r="50" spans="1:3" ht="12.75">
      <c r="A50">
        <v>3.60000000000001</v>
      </c>
      <c r="B50">
        <f t="shared" si="0"/>
        <v>0.277777777777777</v>
      </c>
      <c r="C50">
        <f t="shared" si="1"/>
        <v>2.961538461538458</v>
      </c>
    </row>
    <row r="51" spans="1:3" ht="12.75">
      <c r="A51">
        <v>3.80000000000001</v>
      </c>
      <c r="B51">
        <f t="shared" si="0"/>
        <v>0.2631578947368414</v>
      </c>
      <c r="C51">
        <f t="shared" si="1"/>
        <v>2.8928571428571397</v>
      </c>
    </row>
    <row r="52" spans="1:3" ht="12.75">
      <c r="A52">
        <v>4</v>
      </c>
      <c r="B52">
        <f t="shared" si="0"/>
        <v>0.25</v>
      </c>
      <c r="C52">
        <f t="shared" si="1"/>
        <v>2.8333333333333335</v>
      </c>
    </row>
    <row r="53" spans="1:3" ht="12.75">
      <c r="A53">
        <v>4.2</v>
      </c>
      <c r="B53">
        <f t="shared" si="0"/>
        <v>0.23809523809523808</v>
      </c>
      <c r="C53">
        <f t="shared" si="1"/>
        <v>2.78125</v>
      </c>
    </row>
    <row r="54" spans="1:3" ht="12.75">
      <c r="A54">
        <v>4.4</v>
      </c>
      <c r="B54">
        <f t="shared" si="0"/>
        <v>0.22727272727272727</v>
      </c>
      <c r="C54">
        <f t="shared" si="1"/>
        <v>2.735294117647059</v>
      </c>
    </row>
    <row r="55" spans="1:3" ht="12.75">
      <c r="A55">
        <v>4.6</v>
      </c>
      <c r="B55">
        <f t="shared" si="0"/>
        <v>0.2173913043478261</v>
      </c>
      <c r="C55">
        <f t="shared" si="1"/>
        <v>2.6944444444444446</v>
      </c>
    </row>
    <row r="56" spans="1:3" ht="12.75">
      <c r="A56">
        <v>4.8</v>
      </c>
      <c r="B56">
        <f t="shared" si="0"/>
        <v>0.20833333333333334</v>
      </c>
      <c r="C56">
        <f t="shared" si="1"/>
        <v>2.6578947368421053</v>
      </c>
    </row>
    <row r="57" spans="1:3" ht="12.75">
      <c r="A57">
        <v>5</v>
      </c>
      <c r="B57">
        <f t="shared" si="0"/>
        <v>0.2</v>
      </c>
      <c r="C57">
        <f t="shared" si="1"/>
        <v>2.625</v>
      </c>
    </row>
    <row r="58" spans="1:3" ht="12.75">
      <c r="A58">
        <v>5.2</v>
      </c>
      <c r="B58">
        <f t="shared" si="0"/>
        <v>0.1923076923076923</v>
      </c>
      <c r="C58">
        <f t="shared" si="1"/>
        <v>2.5952380952380953</v>
      </c>
    </row>
    <row r="59" spans="1:3" ht="12.75">
      <c r="A59">
        <v>5.4</v>
      </c>
      <c r="B59">
        <f t="shared" si="0"/>
        <v>0.18518518518518517</v>
      </c>
      <c r="C59">
        <f t="shared" si="1"/>
        <v>2.5681818181818183</v>
      </c>
    </row>
    <row r="60" spans="1:3" ht="12.75">
      <c r="A60">
        <v>5.6</v>
      </c>
      <c r="B60">
        <f t="shared" si="0"/>
        <v>0.17857142857142858</v>
      </c>
      <c r="C60">
        <f t="shared" si="1"/>
        <v>2.5434782608695654</v>
      </c>
    </row>
    <row r="61" spans="1:3" ht="12.75">
      <c r="A61">
        <v>5.8</v>
      </c>
      <c r="B61">
        <f t="shared" si="0"/>
        <v>0.1724137931034483</v>
      </c>
      <c r="C61">
        <f t="shared" si="1"/>
        <v>2.5208333333333335</v>
      </c>
    </row>
    <row r="62" spans="1:3" ht="12.75">
      <c r="A62">
        <v>6</v>
      </c>
      <c r="B62">
        <f t="shared" si="0"/>
        <v>0.16666666666666666</v>
      </c>
      <c r="C62">
        <f t="shared" si="1"/>
        <v>2.5</v>
      </c>
    </row>
  </sheetData>
  <mergeCells count="1">
    <mergeCell ref="E2:I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4329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18" sqref="M18"/>
    </sheetView>
  </sheetViews>
  <sheetFormatPr defaultColWidth="9.00390625" defaultRowHeight="12.75"/>
  <sheetData>
    <row r="1" spans="1:10" ht="21">
      <c r="A1" t="s">
        <v>0</v>
      </c>
      <c r="B1" t="s">
        <v>6</v>
      </c>
      <c r="C1" t="s">
        <v>3</v>
      </c>
      <c r="E1" s="7" t="s">
        <v>8</v>
      </c>
      <c r="F1" s="7"/>
      <c r="G1" s="7"/>
      <c r="H1" s="7"/>
      <c r="I1" s="7"/>
      <c r="J1" s="7"/>
    </row>
    <row r="2" spans="1:3" ht="12.75">
      <c r="A2">
        <v>-5</v>
      </c>
      <c r="B2">
        <f>A2^2</f>
        <v>25</v>
      </c>
      <c r="C2">
        <f>$H$3*(A2-$H$4)^2+$H$5</f>
        <v>144</v>
      </c>
    </row>
    <row r="3" spans="1:8" ht="15.75">
      <c r="A3">
        <v>-4.8</v>
      </c>
      <c r="B3">
        <f aca="true" t="shared" si="0" ref="B3:B62">A3^2</f>
        <v>23.04</v>
      </c>
      <c r="C3">
        <f aca="true" t="shared" si="1" ref="C3:C52">$H$3*(A3-$H$4)^2+$H$5</f>
        <v>135.71999999999997</v>
      </c>
      <c r="G3" s="6" t="s">
        <v>9</v>
      </c>
      <c r="H3" s="2">
        <v>3</v>
      </c>
    </row>
    <row r="4" spans="1:8" ht="15.75">
      <c r="A4">
        <v>-4.6</v>
      </c>
      <c r="B4">
        <f t="shared" si="0"/>
        <v>21.159999999999997</v>
      </c>
      <c r="C4">
        <f t="shared" si="1"/>
        <v>127.67999999999998</v>
      </c>
      <c r="G4" s="6" t="s">
        <v>18</v>
      </c>
      <c r="H4" s="2">
        <v>2</v>
      </c>
    </row>
    <row r="5" spans="1:8" ht="15.75">
      <c r="A5">
        <v>-4.4</v>
      </c>
      <c r="B5">
        <f t="shared" si="0"/>
        <v>19.360000000000003</v>
      </c>
      <c r="C5">
        <f t="shared" si="1"/>
        <v>119.88000000000002</v>
      </c>
      <c r="G5" s="6" t="s">
        <v>10</v>
      </c>
      <c r="H5" s="2">
        <v>-3</v>
      </c>
    </row>
    <row r="6" spans="1:3" ht="12.75">
      <c r="A6">
        <v>-4.2</v>
      </c>
      <c r="B6">
        <f t="shared" si="0"/>
        <v>17.64</v>
      </c>
      <c r="C6">
        <f t="shared" si="1"/>
        <v>112.32000000000002</v>
      </c>
    </row>
    <row r="7" spans="1:3" ht="12.75">
      <c r="A7">
        <v>-4</v>
      </c>
      <c r="B7">
        <f t="shared" si="0"/>
        <v>16</v>
      </c>
      <c r="C7">
        <f t="shared" si="1"/>
        <v>105</v>
      </c>
    </row>
    <row r="8" spans="1:3" ht="12.75">
      <c r="A8">
        <v>-3.8</v>
      </c>
      <c r="B8">
        <f t="shared" si="0"/>
        <v>14.44</v>
      </c>
      <c r="C8">
        <f t="shared" si="1"/>
        <v>97.92</v>
      </c>
    </row>
    <row r="9" spans="1:3" ht="12.75">
      <c r="A9">
        <v>-3.6</v>
      </c>
      <c r="B9">
        <f t="shared" si="0"/>
        <v>12.96</v>
      </c>
      <c r="C9">
        <f t="shared" si="1"/>
        <v>91.07999999999998</v>
      </c>
    </row>
    <row r="10" spans="1:3" ht="12.75">
      <c r="A10">
        <v>-3.4</v>
      </c>
      <c r="B10">
        <f t="shared" si="0"/>
        <v>11.559999999999999</v>
      </c>
      <c r="C10">
        <f t="shared" si="1"/>
        <v>84.48000000000002</v>
      </c>
    </row>
    <row r="11" spans="1:3" ht="12.75">
      <c r="A11">
        <v>-3.2</v>
      </c>
      <c r="B11">
        <f t="shared" si="0"/>
        <v>10.240000000000002</v>
      </c>
      <c r="C11">
        <f t="shared" si="1"/>
        <v>78.12</v>
      </c>
    </row>
    <row r="12" spans="1:3" ht="12.75">
      <c r="A12">
        <v>-3</v>
      </c>
      <c r="B12">
        <f t="shared" si="0"/>
        <v>9</v>
      </c>
      <c r="C12">
        <f t="shared" si="1"/>
        <v>72</v>
      </c>
    </row>
    <row r="13" spans="1:3" ht="12.75">
      <c r="A13">
        <v>-2.8</v>
      </c>
      <c r="B13">
        <f t="shared" si="0"/>
        <v>7.839999999999999</v>
      </c>
      <c r="C13">
        <f t="shared" si="1"/>
        <v>66.12</v>
      </c>
    </row>
    <row r="14" spans="1:3" ht="12.75">
      <c r="A14">
        <v>-2.6</v>
      </c>
      <c r="B14">
        <f t="shared" si="0"/>
        <v>6.760000000000001</v>
      </c>
      <c r="C14">
        <f t="shared" si="1"/>
        <v>60.47999999999999</v>
      </c>
    </row>
    <row r="15" spans="1:3" ht="12.75">
      <c r="A15">
        <v>-2.4</v>
      </c>
      <c r="B15">
        <f t="shared" si="0"/>
        <v>5.76</v>
      </c>
      <c r="C15">
        <f t="shared" si="1"/>
        <v>55.08000000000001</v>
      </c>
    </row>
    <row r="16" spans="1:3" ht="12.75">
      <c r="A16">
        <v>-2.2</v>
      </c>
      <c r="B16">
        <f t="shared" si="0"/>
        <v>4.840000000000001</v>
      </c>
      <c r="C16">
        <f t="shared" si="1"/>
        <v>49.92</v>
      </c>
    </row>
    <row r="17" spans="1:3" ht="12.75">
      <c r="A17">
        <v>-2</v>
      </c>
      <c r="B17">
        <f t="shared" si="0"/>
        <v>4</v>
      </c>
      <c r="C17">
        <f t="shared" si="1"/>
        <v>45</v>
      </c>
    </row>
    <row r="18" spans="1:3" ht="12.75">
      <c r="A18">
        <v>-1.8</v>
      </c>
      <c r="B18">
        <f t="shared" si="0"/>
        <v>3.24</v>
      </c>
      <c r="C18">
        <f t="shared" si="1"/>
        <v>40.32</v>
      </c>
    </row>
    <row r="19" spans="1:3" ht="12.75">
      <c r="A19">
        <v>-1.6</v>
      </c>
      <c r="B19">
        <f t="shared" si="0"/>
        <v>2.5600000000000005</v>
      </c>
      <c r="C19">
        <f t="shared" si="1"/>
        <v>35.88</v>
      </c>
    </row>
    <row r="20" spans="1:3" ht="12.75">
      <c r="A20">
        <v>-1.4</v>
      </c>
      <c r="B20">
        <f t="shared" si="0"/>
        <v>1.9599999999999997</v>
      </c>
      <c r="C20">
        <f t="shared" si="1"/>
        <v>31.679999999999993</v>
      </c>
    </row>
    <row r="21" spans="1:3" ht="12.75">
      <c r="A21">
        <v>-1.2</v>
      </c>
      <c r="B21">
        <f t="shared" si="0"/>
        <v>1.44</v>
      </c>
      <c r="C21">
        <f t="shared" si="1"/>
        <v>27.720000000000006</v>
      </c>
    </row>
    <row r="22" spans="1:3" ht="12.75">
      <c r="A22">
        <v>-1</v>
      </c>
      <c r="B22">
        <f t="shared" si="0"/>
        <v>1</v>
      </c>
      <c r="C22">
        <f t="shared" si="1"/>
        <v>24</v>
      </c>
    </row>
    <row r="23" spans="1:3" ht="12.75">
      <c r="A23">
        <v>-0.8</v>
      </c>
      <c r="B23">
        <f t="shared" si="0"/>
        <v>0.6400000000000001</v>
      </c>
      <c r="C23">
        <f t="shared" si="1"/>
        <v>20.519999999999996</v>
      </c>
    </row>
    <row r="24" spans="1:3" ht="12.75">
      <c r="A24">
        <v>-0.6</v>
      </c>
      <c r="B24">
        <f t="shared" si="0"/>
        <v>0.36</v>
      </c>
      <c r="C24">
        <f t="shared" si="1"/>
        <v>17.28</v>
      </c>
    </row>
    <row r="25" spans="1:3" ht="12.75">
      <c r="A25">
        <v>-0.4</v>
      </c>
      <c r="B25">
        <f t="shared" si="0"/>
        <v>0.16000000000000003</v>
      </c>
      <c r="C25">
        <f t="shared" si="1"/>
        <v>14.280000000000001</v>
      </c>
    </row>
    <row r="26" spans="1:3" ht="12.75">
      <c r="A26">
        <v>-0.2</v>
      </c>
      <c r="B26">
        <f t="shared" si="0"/>
        <v>0.04000000000000001</v>
      </c>
      <c r="C26">
        <f t="shared" si="1"/>
        <v>11.520000000000003</v>
      </c>
    </row>
    <row r="27" spans="1:3" ht="12.75">
      <c r="A27">
        <v>0</v>
      </c>
      <c r="B27">
        <f t="shared" si="0"/>
        <v>0</v>
      </c>
      <c r="C27">
        <f t="shared" si="1"/>
        <v>9</v>
      </c>
    </row>
    <row r="28" spans="1:3" ht="12.75">
      <c r="A28">
        <v>0.2</v>
      </c>
      <c r="B28">
        <f t="shared" si="0"/>
        <v>0.04000000000000001</v>
      </c>
      <c r="C28">
        <f t="shared" si="1"/>
        <v>6.720000000000001</v>
      </c>
    </row>
    <row r="29" spans="1:3" ht="12.75">
      <c r="A29">
        <v>0.4</v>
      </c>
      <c r="B29">
        <f t="shared" si="0"/>
        <v>0.16000000000000003</v>
      </c>
      <c r="C29">
        <f t="shared" si="1"/>
        <v>4.6800000000000015</v>
      </c>
    </row>
    <row r="30" spans="1:3" ht="12.75">
      <c r="A30">
        <v>0.6</v>
      </c>
      <c r="B30">
        <f t="shared" si="0"/>
        <v>0.36</v>
      </c>
      <c r="C30">
        <f t="shared" si="1"/>
        <v>2.879999999999999</v>
      </c>
    </row>
    <row r="31" spans="1:3" ht="12.75">
      <c r="A31">
        <v>0.80000000000001</v>
      </c>
      <c r="B31">
        <f t="shared" si="0"/>
        <v>0.6400000000000161</v>
      </c>
      <c r="C31">
        <f t="shared" si="1"/>
        <v>1.3199999999999275</v>
      </c>
    </row>
    <row r="32" spans="1:3" ht="12.75">
      <c r="A32">
        <v>1.00000000000001</v>
      </c>
      <c r="B32">
        <f t="shared" si="0"/>
        <v>1.00000000000002</v>
      </c>
      <c r="C32">
        <f t="shared" si="1"/>
        <v>-5.995204332975845E-14</v>
      </c>
    </row>
    <row r="33" spans="1:3" ht="12.75">
      <c r="A33">
        <v>1.20000000000001</v>
      </c>
      <c r="B33">
        <f t="shared" si="0"/>
        <v>1.440000000000024</v>
      </c>
      <c r="C33">
        <f t="shared" si="1"/>
        <v>-1.0800000000000476</v>
      </c>
    </row>
    <row r="34" spans="1:3" ht="12.75">
      <c r="A34">
        <v>1.40000000000001</v>
      </c>
      <c r="B34">
        <f t="shared" si="0"/>
        <v>1.9600000000000277</v>
      </c>
      <c r="C34">
        <f t="shared" si="1"/>
        <v>-1.9200000000000357</v>
      </c>
    </row>
    <row r="35" spans="1:3" ht="12.75">
      <c r="A35">
        <v>1.60000000000001</v>
      </c>
      <c r="B35">
        <f t="shared" si="0"/>
        <v>2.5600000000000325</v>
      </c>
      <c r="C35">
        <f t="shared" si="1"/>
        <v>-2.5200000000000244</v>
      </c>
    </row>
    <row r="36" spans="1:3" ht="12.75">
      <c r="A36">
        <v>1.80000000000001</v>
      </c>
      <c r="B36">
        <f t="shared" si="0"/>
        <v>3.240000000000036</v>
      </c>
      <c r="C36">
        <f t="shared" si="1"/>
        <v>-2.880000000000012</v>
      </c>
    </row>
    <row r="37" spans="1:3" ht="12.75">
      <c r="A37">
        <v>2.00000000000001</v>
      </c>
      <c r="B37">
        <f t="shared" si="0"/>
        <v>4.000000000000041</v>
      </c>
      <c r="C37">
        <f t="shared" si="1"/>
        <v>-3</v>
      </c>
    </row>
    <row r="38" spans="1:3" ht="12.75">
      <c r="A38">
        <v>2.20000000000001</v>
      </c>
      <c r="B38">
        <f t="shared" si="0"/>
        <v>4.840000000000043</v>
      </c>
      <c r="C38">
        <f t="shared" si="1"/>
        <v>-2.879999999999988</v>
      </c>
    </row>
    <row r="39" spans="1:3" ht="12.75">
      <c r="A39">
        <v>2.40000000000001</v>
      </c>
      <c r="B39">
        <f t="shared" si="0"/>
        <v>5.760000000000049</v>
      </c>
      <c r="C39">
        <f t="shared" si="1"/>
        <v>-2.5199999999999756</v>
      </c>
    </row>
    <row r="40" spans="1:3" ht="12.75">
      <c r="A40">
        <v>2.60000000000001</v>
      </c>
      <c r="B40">
        <f t="shared" si="0"/>
        <v>6.760000000000051</v>
      </c>
      <c r="C40">
        <f t="shared" si="1"/>
        <v>-1.9199999999999646</v>
      </c>
    </row>
    <row r="41" spans="1:3" ht="12.75">
      <c r="A41">
        <v>2.80000000000001</v>
      </c>
      <c r="B41">
        <f t="shared" si="0"/>
        <v>7.840000000000056</v>
      </c>
      <c r="C41">
        <f t="shared" si="1"/>
        <v>-1.0799999999999517</v>
      </c>
    </row>
    <row r="42" spans="1:3" ht="12.75">
      <c r="A42">
        <v>3.00000000000001</v>
      </c>
      <c r="B42">
        <f t="shared" si="0"/>
        <v>9.00000000000006</v>
      </c>
      <c r="C42">
        <f t="shared" si="1"/>
        <v>6.128431095930864E-14</v>
      </c>
    </row>
    <row r="43" spans="1:3" ht="12.75">
      <c r="A43">
        <v>3.20000000000001</v>
      </c>
      <c r="B43">
        <f t="shared" si="0"/>
        <v>10.240000000000064</v>
      </c>
      <c r="C43">
        <f t="shared" si="1"/>
        <v>1.3200000000000713</v>
      </c>
    </row>
    <row r="44" spans="1:3" ht="12.75">
      <c r="A44">
        <v>3.40000000000001</v>
      </c>
      <c r="B44">
        <f t="shared" si="0"/>
        <v>11.560000000000068</v>
      </c>
      <c r="C44">
        <f t="shared" si="1"/>
        <v>2.880000000000085</v>
      </c>
    </row>
    <row r="45" spans="1:3" ht="12.75">
      <c r="A45">
        <v>3.60000000000001</v>
      </c>
      <c r="B45">
        <f t="shared" si="0"/>
        <v>12.96000000000007</v>
      </c>
      <c r="C45">
        <f t="shared" si="1"/>
        <v>4.680000000000095</v>
      </c>
    </row>
    <row r="46" spans="1:3" ht="12.75">
      <c r="A46">
        <v>3.80000000000001</v>
      </c>
      <c r="B46">
        <f t="shared" si="0"/>
        <v>14.440000000000076</v>
      </c>
      <c r="C46">
        <f t="shared" si="1"/>
        <v>6.720000000000109</v>
      </c>
    </row>
    <row r="47" spans="1:3" ht="12.75">
      <c r="A47">
        <v>4.00000000000001</v>
      </c>
      <c r="B47">
        <f t="shared" si="0"/>
        <v>16.000000000000078</v>
      </c>
      <c r="C47">
        <f t="shared" si="1"/>
        <v>9.000000000000117</v>
      </c>
    </row>
    <row r="48" spans="1:3" ht="12.75">
      <c r="A48">
        <v>4.20000000000001</v>
      </c>
      <c r="B48">
        <f t="shared" si="0"/>
        <v>17.640000000000082</v>
      </c>
      <c r="C48">
        <f t="shared" si="1"/>
        <v>11.520000000000131</v>
      </c>
    </row>
    <row r="49" spans="1:3" ht="12.75">
      <c r="A49">
        <v>4.40000000000001</v>
      </c>
      <c r="B49">
        <f t="shared" si="0"/>
        <v>19.36000000000009</v>
      </c>
      <c r="C49">
        <f t="shared" si="1"/>
        <v>14.280000000000147</v>
      </c>
    </row>
    <row r="50" spans="1:3" ht="12.75">
      <c r="A50">
        <v>4.60000000000001</v>
      </c>
      <c r="B50">
        <f t="shared" si="0"/>
        <v>21.160000000000096</v>
      </c>
      <c r="C50">
        <f t="shared" si="1"/>
        <v>17.28000000000016</v>
      </c>
    </row>
    <row r="51" spans="1:3" ht="12.75">
      <c r="A51">
        <v>4.80000000000001</v>
      </c>
      <c r="B51">
        <f t="shared" si="0"/>
        <v>23.04000000000009</v>
      </c>
      <c r="C51">
        <f t="shared" si="1"/>
        <v>20.520000000000163</v>
      </c>
    </row>
    <row r="52" spans="1:3" ht="12.75">
      <c r="A52">
        <v>5</v>
      </c>
      <c r="B52">
        <f t="shared" si="0"/>
        <v>25</v>
      </c>
      <c r="C52">
        <f t="shared" si="1"/>
        <v>24</v>
      </c>
    </row>
    <row r="53" spans="1:3" ht="12.75">
      <c r="A53">
        <v>5.20000000000001</v>
      </c>
      <c r="B53">
        <f t="shared" si="0"/>
        <v>27.040000000000102</v>
      </c>
      <c r="C53">
        <f aca="true" t="shared" si="2" ref="C53:C62">$H$3*(A53-$H$4)^2+$H$5</f>
        <v>27.72000000000019</v>
      </c>
    </row>
    <row r="54" spans="1:3" ht="12.75">
      <c r="A54">
        <v>5.40000000000001</v>
      </c>
      <c r="B54">
        <f t="shared" si="0"/>
        <v>29.16000000000011</v>
      </c>
      <c r="C54">
        <f t="shared" si="2"/>
        <v>31.680000000000206</v>
      </c>
    </row>
    <row r="55" spans="1:3" ht="12.75">
      <c r="A55">
        <v>5.60000000000001</v>
      </c>
      <c r="B55">
        <f t="shared" si="0"/>
        <v>31.360000000000117</v>
      </c>
      <c r="C55">
        <f t="shared" si="2"/>
        <v>35.88000000000022</v>
      </c>
    </row>
    <row r="56" spans="1:3" ht="12.75">
      <c r="A56">
        <v>5.80000000000001</v>
      </c>
      <c r="B56">
        <f t="shared" si="0"/>
        <v>33.640000000000114</v>
      </c>
      <c r="C56">
        <f t="shared" si="2"/>
        <v>40.32000000000022</v>
      </c>
    </row>
    <row r="57" spans="1:3" ht="12.75">
      <c r="A57">
        <v>6.00000000000001</v>
      </c>
      <c r="B57">
        <f t="shared" si="0"/>
        <v>36.000000000000114</v>
      </c>
      <c r="C57">
        <f t="shared" si="2"/>
        <v>45.000000000000234</v>
      </c>
    </row>
    <row r="58" spans="1:3" ht="12.75">
      <c r="A58">
        <v>6.2</v>
      </c>
      <c r="B58">
        <f t="shared" si="0"/>
        <v>38.440000000000005</v>
      </c>
      <c r="C58">
        <f t="shared" si="2"/>
        <v>49.92</v>
      </c>
    </row>
    <row r="59" spans="1:3" ht="12.75">
      <c r="A59">
        <v>6.4</v>
      </c>
      <c r="B59">
        <f t="shared" si="0"/>
        <v>40.96000000000001</v>
      </c>
      <c r="C59">
        <f t="shared" si="2"/>
        <v>55.08000000000001</v>
      </c>
    </row>
    <row r="60" spans="1:3" ht="12.75">
      <c r="A60">
        <v>6.6</v>
      </c>
      <c r="B60">
        <f t="shared" si="0"/>
        <v>43.559999999999995</v>
      </c>
      <c r="C60">
        <f t="shared" si="2"/>
        <v>60.47999999999999</v>
      </c>
    </row>
    <row r="61" spans="1:3" ht="12.75">
      <c r="A61">
        <v>6.8</v>
      </c>
      <c r="B61">
        <f t="shared" si="0"/>
        <v>46.239999999999995</v>
      </c>
      <c r="C61">
        <f t="shared" si="2"/>
        <v>66.12</v>
      </c>
    </row>
    <row r="62" spans="1:3" ht="12.75">
      <c r="A62">
        <v>7</v>
      </c>
      <c r="B62">
        <f t="shared" si="0"/>
        <v>49</v>
      </c>
      <c r="C62">
        <f t="shared" si="2"/>
        <v>72</v>
      </c>
    </row>
  </sheetData>
  <mergeCells count="1">
    <mergeCell ref="E1:J1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E1" sqref="E1:J1"/>
    </sheetView>
  </sheetViews>
  <sheetFormatPr defaultColWidth="9.00390625" defaultRowHeight="12.75"/>
  <sheetData>
    <row r="1" spans="1:11" ht="21">
      <c r="A1" t="s">
        <v>0</v>
      </c>
      <c r="B1" t="s">
        <v>6</v>
      </c>
      <c r="C1" t="s">
        <v>3</v>
      </c>
      <c r="E1" s="7" t="s">
        <v>19</v>
      </c>
      <c r="F1" s="7"/>
      <c r="G1" s="7"/>
      <c r="H1" s="7"/>
      <c r="I1" s="7"/>
      <c r="J1" s="7"/>
      <c r="K1" s="3"/>
    </row>
    <row r="2" spans="1:3" ht="12.75">
      <c r="A2">
        <v>-8</v>
      </c>
      <c r="B2">
        <f>2^A2</f>
        <v>0.00390625</v>
      </c>
      <c r="C2">
        <f>$G$3*$G$4^($G$5*A2-$G$6)+$G$7</f>
        <v>-3.999973598581305</v>
      </c>
    </row>
    <row r="3" spans="1:7" ht="15.75">
      <c r="A3">
        <v>-7.8</v>
      </c>
      <c r="B3">
        <f aca="true" t="shared" si="0" ref="B3:B66">2^A3</f>
        <v>0.004487102949207168</v>
      </c>
      <c r="C3">
        <f aca="true" t="shared" si="1" ref="C3:C66">$G$3*$G$4^($G$5*A3-$G$6)+$G$7</f>
        <v>-3.999966326983745</v>
      </c>
      <c r="F3" s="6" t="s">
        <v>18</v>
      </c>
      <c r="G3" s="2">
        <v>1</v>
      </c>
    </row>
    <row r="4" spans="1:7" ht="15.75">
      <c r="A4">
        <v>-7.6</v>
      </c>
      <c r="B4">
        <f t="shared" si="0"/>
        <v>0.00515432777645662</v>
      </c>
      <c r="C4">
        <f t="shared" si="1"/>
        <v>-3.9999570526100587</v>
      </c>
      <c r="F4" s="6" t="s">
        <v>9</v>
      </c>
      <c r="G4" s="2">
        <v>1.5</v>
      </c>
    </row>
    <row r="5" spans="1:7" ht="15.75">
      <c r="A5">
        <v>-7.4</v>
      </c>
      <c r="B5">
        <f t="shared" si="0"/>
        <v>0.005920767837931244</v>
      </c>
      <c r="C5">
        <f t="shared" si="1"/>
        <v>-3.999945223846631</v>
      </c>
      <c r="F5" s="6" t="s">
        <v>12</v>
      </c>
      <c r="G5" s="2">
        <v>3</v>
      </c>
    </row>
    <row r="6" spans="1:7" ht="15.75">
      <c r="A6">
        <v>-7.2</v>
      </c>
      <c r="B6">
        <f t="shared" si="0"/>
        <v>0.006801176275750972</v>
      </c>
      <c r="C6">
        <f t="shared" si="1"/>
        <v>-3.999930137151943</v>
      </c>
      <c r="F6" s="6" t="s">
        <v>11</v>
      </c>
      <c r="G6" s="2">
        <v>2</v>
      </c>
    </row>
    <row r="7" spans="1:7" ht="15.75">
      <c r="A7">
        <v>-7</v>
      </c>
      <c r="B7">
        <f t="shared" si="0"/>
        <v>0.0078125</v>
      </c>
      <c r="C7">
        <f t="shared" si="1"/>
        <v>-3.9999108952119045</v>
      </c>
      <c r="F7" s="6" t="s">
        <v>10</v>
      </c>
      <c r="G7" s="2">
        <v>-4</v>
      </c>
    </row>
    <row r="8" spans="1:3" ht="12.75">
      <c r="A8">
        <v>-6.8</v>
      </c>
      <c r="B8">
        <f t="shared" si="0"/>
        <v>0.008974205898414338</v>
      </c>
      <c r="C8">
        <f t="shared" si="1"/>
        <v>-3.9998863535701403</v>
      </c>
    </row>
    <row r="9" spans="1:3" ht="12.75">
      <c r="A9">
        <v>-6.6</v>
      </c>
      <c r="B9">
        <f t="shared" si="0"/>
        <v>0.01030865555291324</v>
      </c>
      <c r="C9">
        <f t="shared" si="1"/>
        <v>-3.999855052558948</v>
      </c>
    </row>
    <row r="10" spans="1:3" ht="12.75">
      <c r="A10">
        <v>-6.4</v>
      </c>
      <c r="B10">
        <f t="shared" si="0"/>
        <v>0.01184153567586249</v>
      </c>
      <c r="C10">
        <f t="shared" si="1"/>
        <v>-3.9998151304823795</v>
      </c>
    </row>
    <row r="11" spans="1:3" ht="12.75">
      <c r="A11">
        <v>-6.2</v>
      </c>
      <c r="B11">
        <f t="shared" si="0"/>
        <v>0.013602352551501945</v>
      </c>
      <c r="C11">
        <f t="shared" si="1"/>
        <v>-3.9997642128878077</v>
      </c>
    </row>
    <row r="12" spans="1:3" ht="12.75">
      <c r="A12">
        <v>-6</v>
      </c>
      <c r="B12">
        <f t="shared" si="0"/>
        <v>0.015625</v>
      </c>
      <c r="C12">
        <f t="shared" si="1"/>
        <v>-3.9996992713401784</v>
      </c>
    </row>
    <row r="13" spans="1:3" ht="12.75">
      <c r="A13">
        <v>-5.8</v>
      </c>
      <c r="B13">
        <f t="shared" si="0"/>
        <v>0.01794841179682868</v>
      </c>
      <c r="C13">
        <f t="shared" si="1"/>
        <v>-3.999616443299223</v>
      </c>
    </row>
    <row r="14" spans="1:3" ht="12.75">
      <c r="A14">
        <v>-5.6</v>
      </c>
      <c r="B14">
        <f t="shared" si="0"/>
        <v>0.02061731110582648</v>
      </c>
      <c r="C14">
        <f t="shared" si="1"/>
        <v>-3.9995108023864496</v>
      </c>
    </row>
    <row r="15" spans="1:3" ht="12.75">
      <c r="A15">
        <v>-5.4</v>
      </c>
      <c r="B15">
        <f t="shared" si="0"/>
        <v>0.023683071351724972</v>
      </c>
      <c r="C15">
        <f t="shared" si="1"/>
        <v>-3.9993760653780304</v>
      </c>
    </row>
    <row r="16" spans="1:3" ht="12.75">
      <c r="A16">
        <v>-5.2</v>
      </c>
      <c r="B16">
        <f t="shared" si="0"/>
        <v>0.02720470510300388</v>
      </c>
      <c r="C16">
        <f t="shared" si="1"/>
        <v>-3.9992042184963514</v>
      </c>
    </row>
    <row r="17" spans="1:3" ht="12.75">
      <c r="A17">
        <v>-5</v>
      </c>
      <c r="B17">
        <f t="shared" si="0"/>
        <v>0.03125</v>
      </c>
      <c r="C17">
        <f t="shared" si="1"/>
        <v>-3.9989850407731016</v>
      </c>
    </row>
    <row r="18" spans="1:3" ht="12.75">
      <c r="A18">
        <v>-4.8</v>
      </c>
      <c r="B18">
        <f t="shared" si="0"/>
        <v>0.03589682359365735</v>
      </c>
      <c r="C18">
        <f t="shared" si="1"/>
        <v>-3.998705496134878</v>
      </c>
    </row>
    <row r="19" spans="1:3" ht="12.75">
      <c r="A19">
        <v>-4.6</v>
      </c>
      <c r="B19">
        <f t="shared" si="0"/>
        <v>0.041234622211652965</v>
      </c>
      <c r="C19">
        <f t="shared" si="1"/>
        <v>-3.9983489580542684</v>
      </c>
    </row>
    <row r="20" spans="1:3" ht="12.75">
      <c r="A20">
        <v>-4.4</v>
      </c>
      <c r="B20">
        <f t="shared" si="0"/>
        <v>0.047366142703449944</v>
      </c>
      <c r="C20">
        <f t="shared" si="1"/>
        <v>-3.9978942206508528</v>
      </c>
    </row>
    <row r="21" spans="1:3" ht="12.75">
      <c r="A21">
        <v>-4.2</v>
      </c>
      <c r="B21">
        <f t="shared" si="0"/>
        <v>0.054409410206007765</v>
      </c>
      <c r="C21">
        <f t="shared" si="1"/>
        <v>-3.997314237425186</v>
      </c>
    </row>
    <row r="22" spans="1:3" ht="12.75">
      <c r="A22">
        <v>-4</v>
      </c>
      <c r="B22">
        <f t="shared" si="0"/>
        <v>0.0625</v>
      </c>
      <c r="C22">
        <f t="shared" si="1"/>
        <v>-3.996574512609218</v>
      </c>
    </row>
    <row r="23" spans="1:3" ht="12.75">
      <c r="A23">
        <v>-3.8</v>
      </c>
      <c r="B23">
        <f t="shared" si="0"/>
        <v>0.0717936471873147</v>
      </c>
      <c r="C23">
        <f t="shared" si="1"/>
        <v>-3.9956310494552123</v>
      </c>
    </row>
    <row r="24" spans="1:3" ht="12.75">
      <c r="A24">
        <v>-3.6</v>
      </c>
      <c r="B24">
        <f t="shared" si="0"/>
        <v>0.0824692444233059</v>
      </c>
      <c r="C24">
        <f t="shared" si="1"/>
        <v>-3.9944277334331555</v>
      </c>
    </row>
    <row r="25" spans="1:3" ht="12.75">
      <c r="A25">
        <v>-3.4</v>
      </c>
      <c r="B25">
        <f t="shared" si="0"/>
        <v>0.0947322854068999</v>
      </c>
      <c r="C25">
        <f t="shared" si="1"/>
        <v>-3.9928929946966285</v>
      </c>
    </row>
    <row r="26" spans="1:3" ht="12.75">
      <c r="A26">
        <v>-3.2</v>
      </c>
      <c r="B26">
        <f t="shared" si="0"/>
        <v>0.10881882041201553</v>
      </c>
      <c r="C26">
        <f t="shared" si="1"/>
        <v>-3.9909355513100024</v>
      </c>
    </row>
    <row r="27" spans="1:3" ht="12.75">
      <c r="A27">
        <v>-3</v>
      </c>
      <c r="B27">
        <f t="shared" si="0"/>
        <v>0.125</v>
      </c>
      <c r="C27">
        <f t="shared" si="1"/>
        <v>-3.9884389800561117</v>
      </c>
    </row>
    <row r="28" spans="1:3" ht="12.75">
      <c r="A28">
        <v>-2.8</v>
      </c>
      <c r="B28">
        <f t="shared" si="0"/>
        <v>0.1435872943746294</v>
      </c>
      <c r="C28">
        <f t="shared" si="1"/>
        <v>-3.9852547919113412</v>
      </c>
    </row>
    <row r="29" spans="1:3" ht="12.75">
      <c r="A29">
        <v>-2.6</v>
      </c>
      <c r="B29">
        <f t="shared" si="0"/>
        <v>0.1649384888466118</v>
      </c>
      <c r="C29">
        <f t="shared" si="1"/>
        <v>-3.981193600336899</v>
      </c>
    </row>
    <row r="30" spans="1:3" ht="12.75">
      <c r="A30">
        <v>-2.4</v>
      </c>
      <c r="B30">
        <f t="shared" si="0"/>
        <v>0.18946457081379978</v>
      </c>
      <c r="C30">
        <f t="shared" si="1"/>
        <v>-3.9760138571011203</v>
      </c>
    </row>
    <row r="31" spans="1:3" ht="12.75">
      <c r="A31">
        <v>-2.19999999999999</v>
      </c>
      <c r="B31">
        <f t="shared" si="0"/>
        <v>0.21763764082403253</v>
      </c>
      <c r="C31">
        <f t="shared" si="1"/>
        <v>-3.9694074856712573</v>
      </c>
    </row>
    <row r="32" spans="1:3" ht="12.75">
      <c r="A32">
        <v>-1.99999999999999</v>
      </c>
      <c r="B32">
        <f t="shared" si="0"/>
        <v>0.2500000000000017</v>
      </c>
      <c r="C32">
        <f t="shared" si="1"/>
        <v>-3.9609815576893763</v>
      </c>
    </row>
    <row r="33" spans="1:3" ht="12.75">
      <c r="A33">
        <v>-1.79999999999999</v>
      </c>
      <c r="B33">
        <f t="shared" si="0"/>
        <v>0.2871745887492607</v>
      </c>
      <c r="C33">
        <f t="shared" si="1"/>
        <v>-3.9502349227007763</v>
      </c>
    </row>
    <row r="34" spans="1:3" ht="12.75">
      <c r="A34">
        <v>-1.59999999999999</v>
      </c>
      <c r="B34">
        <f t="shared" si="0"/>
        <v>0.3298769776932259</v>
      </c>
      <c r="C34">
        <f t="shared" si="1"/>
        <v>-3.936528401137034</v>
      </c>
    </row>
    <row r="35" spans="1:3" ht="12.75">
      <c r="A35">
        <v>-1.39999999999999</v>
      </c>
      <c r="B35">
        <f t="shared" si="0"/>
        <v>0.37892914162760216</v>
      </c>
      <c r="C35">
        <f t="shared" si="1"/>
        <v>-3.9190467677162806</v>
      </c>
    </row>
    <row r="36" spans="1:3" ht="12.75">
      <c r="A36">
        <v>-1.19999999999999</v>
      </c>
      <c r="B36">
        <f t="shared" si="0"/>
        <v>0.43527528164806517</v>
      </c>
      <c r="C36">
        <f t="shared" si="1"/>
        <v>-3.896750264140494</v>
      </c>
    </row>
    <row r="37" spans="1:3" ht="12.75">
      <c r="A37">
        <v>-0.99999999999999</v>
      </c>
      <c r="B37">
        <f t="shared" si="0"/>
        <v>0.5000000000000034</v>
      </c>
      <c r="C37">
        <f t="shared" si="1"/>
        <v>-3.8683127572016445</v>
      </c>
    </row>
    <row r="38" spans="1:3" ht="12.75">
      <c r="A38">
        <v>-0.79999999999999</v>
      </c>
      <c r="B38">
        <f t="shared" si="0"/>
        <v>0.5743491774985214</v>
      </c>
      <c r="C38">
        <f t="shared" si="1"/>
        <v>-3.8320428641151203</v>
      </c>
    </row>
    <row r="39" spans="1:3" ht="12.75">
      <c r="A39">
        <v>-0.59999999999999</v>
      </c>
      <c r="B39">
        <f t="shared" si="0"/>
        <v>0.6597539553864518</v>
      </c>
      <c r="C39">
        <f t="shared" si="1"/>
        <v>-3.785783353837489</v>
      </c>
    </row>
    <row r="40" spans="1:3" ht="12.75">
      <c r="A40">
        <v>-0.39999999999999</v>
      </c>
      <c r="B40">
        <f t="shared" si="0"/>
        <v>0.7578582832552043</v>
      </c>
      <c r="C40">
        <f t="shared" si="1"/>
        <v>-3.7267828410424477</v>
      </c>
    </row>
    <row r="41" spans="1:3" ht="12.75">
      <c r="A41">
        <v>-0.19999999999999</v>
      </c>
      <c r="B41">
        <f t="shared" si="0"/>
        <v>0.8705505632961301</v>
      </c>
      <c r="C41">
        <f t="shared" si="1"/>
        <v>-3.6515321414741666</v>
      </c>
    </row>
    <row r="42" spans="1:3" ht="12.75">
      <c r="A42">
        <v>0</v>
      </c>
      <c r="B42">
        <f t="shared" si="0"/>
        <v>1</v>
      </c>
      <c r="C42">
        <f t="shared" si="1"/>
        <v>-3.5555555555555554</v>
      </c>
    </row>
    <row r="43" spans="1:3" ht="12.75">
      <c r="A43">
        <v>0.20000000000001</v>
      </c>
      <c r="B43">
        <f t="shared" si="0"/>
        <v>1.1486983549970429</v>
      </c>
      <c r="C43">
        <f t="shared" si="1"/>
        <v>-3.4331446663885306</v>
      </c>
    </row>
    <row r="44" spans="1:3" ht="12.75">
      <c r="A44">
        <v>0.400000000000009</v>
      </c>
      <c r="B44">
        <f t="shared" si="0"/>
        <v>1.3195079107729024</v>
      </c>
      <c r="C44">
        <f t="shared" si="1"/>
        <v>-3.277018819201526</v>
      </c>
    </row>
    <row r="45" spans="1:3" ht="12.75">
      <c r="A45">
        <v>0.60000000000001</v>
      </c>
      <c r="B45">
        <f t="shared" si="0"/>
        <v>1.5157165665104084</v>
      </c>
      <c r="C45">
        <f t="shared" si="1"/>
        <v>-3.077892088518261</v>
      </c>
    </row>
    <row r="46" spans="1:3" ht="12.75">
      <c r="A46">
        <v>0.80000000000001</v>
      </c>
      <c r="B46">
        <f t="shared" si="0"/>
        <v>1.7411011265922605</v>
      </c>
      <c r="C46">
        <f t="shared" si="1"/>
        <v>-2.823920977475312</v>
      </c>
    </row>
    <row r="47" spans="1:3" ht="12.75">
      <c r="A47">
        <v>1.00000000000001</v>
      </c>
      <c r="B47">
        <f t="shared" si="0"/>
        <v>2.0000000000000138</v>
      </c>
      <c r="C47">
        <f t="shared" si="1"/>
        <v>-2.4999999999999813</v>
      </c>
    </row>
    <row r="48" spans="1:3" ht="12.75">
      <c r="A48">
        <v>1.20000000000001</v>
      </c>
      <c r="B48">
        <f t="shared" si="0"/>
        <v>2.2973967099940857</v>
      </c>
      <c r="C48">
        <f t="shared" si="1"/>
        <v>-2.086863249061291</v>
      </c>
    </row>
    <row r="49" spans="1:3" ht="12.75">
      <c r="A49">
        <v>1.40000000000001</v>
      </c>
      <c r="B49">
        <f t="shared" si="0"/>
        <v>2.6390158215458066</v>
      </c>
      <c r="C49">
        <f t="shared" si="1"/>
        <v>-1.559938514805149</v>
      </c>
    </row>
    <row r="50" spans="1:3" ht="12.75">
      <c r="A50">
        <v>1.60000000000001</v>
      </c>
      <c r="B50">
        <f t="shared" si="0"/>
        <v>3.0314331330208173</v>
      </c>
      <c r="C50">
        <f t="shared" si="1"/>
        <v>-0.8878857987491311</v>
      </c>
    </row>
    <row r="51" spans="1:3" ht="12.75">
      <c r="A51">
        <v>1.80000000000001</v>
      </c>
      <c r="B51">
        <f t="shared" si="0"/>
        <v>3.4822022531845205</v>
      </c>
      <c r="C51">
        <f t="shared" si="1"/>
        <v>-0.030733298979177093</v>
      </c>
    </row>
    <row r="52" spans="1:3" ht="12.75">
      <c r="A52">
        <v>2</v>
      </c>
      <c r="B52">
        <f t="shared" si="0"/>
        <v>4</v>
      </c>
      <c r="C52">
        <f t="shared" si="1"/>
        <v>1.0625</v>
      </c>
    </row>
    <row r="53" spans="1:3" ht="12.75">
      <c r="A53">
        <v>2.2</v>
      </c>
      <c r="B53">
        <f t="shared" si="0"/>
        <v>4.5947934199881395</v>
      </c>
      <c r="C53">
        <f t="shared" si="1"/>
        <v>2.456836534418067</v>
      </c>
    </row>
    <row r="54" spans="1:3" ht="12.75">
      <c r="A54">
        <v>2.4</v>
      </c>
      <c r="B54">
        <f t="shared" si="0"/>
        <v>5.278031643091577</v>
      </c>
      <c r="C54">
        <f t="shared" si="1"/>
        <v>4.235207512532524</v>
      </c>
    </row>
    <row r="55" spans="1:3" ht="12.75">
      <c r="A55">
        <v>2.6</v>
      </c>
      <c r="B55">
        <f t="shared" si="0"/>
        <v>6.062866266041592</v>
      </c>
      <c r="C55">
        <f t="shared" si="1"/>
        <v>6.503385429221559</v>
      </c>
    </row>
    <row r="56" spans="1:3" ht="12.75">
      <c r="A56">
        <v>2.8</v>
      </c>
      <c r="B56">
        <f t="shared" si="0"/>
        <v>6.964404506368992</v>
      </c>
      <c r="C56">
        <f t="shared" si="1"/>
        <v>9.396275115945102</v>
      </c>
    </row>
    <row r="57" spans="1:3" ht="12.75">
      <c r="A57">
        <v>3</v>
      </c>
      <c r="B57">
        <f t="shared" si="0"/>
        <v>8</v>
      </c>
      <c r="C57">
        <f t="shared" si="1"/>
        <v>13.0859375</v>
      </c>
    </row>
    <row r="58" spans="1:3" ht="12.75">
      <c r="A58">
        <v>3.2</v>
      </c>
      <c r="B58">
        <f t="shared" si="0"/>
        <v>9.189586839976279</v>
      </c>
      <c r="C58">
        <f t="shared" si="1"/>
        <v>17.791823303660987</v>
      </c>
    </row>
    <row r="59" spans="1:3" ht="12.75">
      <c r="A59">
        <v>3.4</v>
      </c>
      <c r="B59">
        <f t="shared" si="0"/>
        <v>10.556063286183152</v>
      </c>
      <c r="C59">
        <f t="shared" si="1"/>
        <v>23.79382535479726</v>
      </c>
    </row>
    <row r="60" spans="1:3" ht="12.75">
      <c r="A60">
        <v>3.6</v>
      </c>
      <c r="B60">
        <f t="shared" si="0"/>
        <v>12.125732532083184</v>
      </c>
      <c r="C60">
        <f t="shared" si="1"/>
        <v>31.44892582362275</v>
      </c>
    </row>
    <row r="61" spans="1:3" ht="12.75">
      <c r="A61">
        <v>3.8</v>
      </c>
      <c r="B61">
        <f t="shared" si="0"/>
        <v>13.928809012737984</v>
      </c>
      <c r="C61">
        <f t="shared" si="1"/>
        <v>41.21242851631473</v>
      </c>
    </row>
    <row r="62" spans="1:3" ht="12.75">
      <c r="A62">
        <v>4</v>
      </c>
      <c r="B62">
        <f t="shared" si="0"/>
        <v>16</v>
      </c>
      <c r="C62">
        <f t="shared" si="1"/>
        <v>53.6650390625</v>
      </c>
    </row>
    <row r="63" spans="1:3" ht="12.75">
      <c r="A63">
        <v>4.2</v>
      </c>
      <c r="B63">
        <f t="shared" si="0"/>
        <v>18.379173679952558</v>
      </c>
      <c r="C63">
        <f t="shared" si="1"/>
        <v>69.54740364985581</v>
      </c>
    </row>
    <row r="64" spans="1:3" ht="12.75">
      <c r="A64">
        <v>4.4</v>
      </c>
      <c r="B64">
        <f t="shared" si="0"/>
        <v>21.112126572366307</v>
      </c>
      <c r="C64">
        <f t="shared" si="1"/>
        <v>89.80416057244082</v>
      </c>
    </row>
    <row r="65" spans="1:3" ht="12.75">
      <c r="A65">
        <v>4.6</v>
      </c>
      <c r="B65">
        <f t="shared" si="0"/>
        <v>24.251465064166357</v>
      </c>
      <c r="C65">
        <f t="shared" si="1"/>
        <v>115.64012465472672</v>
      </c>
    </row>
    <row r="66" spans="1:3" ht="12.75">
      <c r="A66">
        <v>4.8</v>
      </c>
      <c r="B66">
        <f t="shared" si="0"/>
        <v>27.857618025475972</v>
      </c>
      <c r="C66">
        <f t="shared" si="1"/>
        <v>148.5919462425622</v>
      </c>
    </row>
    <row r="67" spans="1:3" ht="12.75">
      <c r="A67">
        <v>5</v>
      </c>
      <c r="B67">
        <f aca="true" t="shared" si="2" ref="B67:B82">2^A67</f>
        <v>32</v>
      </c>
      <c r="C67">
        <f aca="true" t="shared" si="3" ref="C67:C82">$G$3*$G$4^($G$5*A67-$G$6)+$G$7</f>
        <v>190.6195068359375</v>
      </c>
    </row>
    <row r="68" spans="1:3" ht="12.75">
      <c r="A68">
        <v>5.2</v>
      </c>
      <c r="B68">
        <f t="shared" si="2"/>
        <v>36.75834735990512</v>
      </c>
      <c r="C68">
        <f t="shared" si="3"/>
        <v>244.22248731826332</v>
      </c>
    </row>
    <row r="69" spans="1:3" ht="12.75">
      <c r="A69">
        <v>5.4</v>
      </c>
      <c r="B69">
        <f t="shared" si="2"/>
        <v>42.224253144732614</v>
      </c>
      <c r="C69">
        <f t="shared" si="3"/>
        <v>312.589041931988</v>
      </c>
    </row>
    <row r="70" spans="1:3" ht="12.75">
      <c r="A70">
        <v>5.6</v>
      </c>
      <c r="B70">
        <f t="shared" si="2"/>
        <v>48.50293012833272</v>
      </c>
      <c r="C70">
        <f t="shared" si="3"/>
        <v>399.7854207097026</v>
      </c>
    </row>
    <row r="71" spans="1:3" ht="12.75">
      <c r="A71">
        <v>5.8</v>
      </c>
      <c r="B71">
        <f t="shared" si="2"/>
        <v>55.71523605095192</v>
      </c>
      <c r="C71">
        <f t="shared" si="3"/>
        <v>510.9978185686473</v>
      </c>
    </row>
    <row r="72" spans="1:3" ht="12.75">
      <c r="A72">
        <v>6</v>
      </c>
      <c r="B72">
        <f t="shared" si="2"/>
        <v>64</v>
      </c>
      <c r="C72">
        <f t="shared" si="3"/>
        <v>652.8408355712891</v>
      </c>
    </row>
    <row r="73" spans="1:3" ht="12.75">
      <c r="A73">
        <v>6.2</v>
      </c>
      <c r="B73">
        <f t="shared" si="2"/>
        <v>73.51669471981022</v>
      </c>
      <c r="C73">
        <f t="shared" si="3"/>
        <v>833.7508946991393</v>
      </c>
    </row>
    <row r="74" spans="1:3" ht="12.75">
      <c r="A74">
        <v>6.4</v>
      </c>
      <c r="B74">
        <f t="shared" si="2"/>
        <v>84.4485062894652</v>
      </c>
      <c r="C74">
        <f t="shared" si="3"/>
        <v>1064.4880165204593</v>
      </c>
    </row>
    <row r="75" spans="1:3" ht="12.75">
      <c r="A75">
        <v>6.6</v>
      </c>
      <c r="B75">
        <f t="shared" si="2"/>
        <v>97.00586025666544</v>
      </c>
      <c r="C75">
        <f t="shared" si="3"/>
        <v>1358.7757948952458</v>
      </c>
    </row>
    <row r="76" spans="1:3" ht="12.75">
      <c r="A76">
        <v>6.8</v>
      </c>
      <c r="B76">
        <f t="shared" si="2"/>
        <v>111.43047210190386</v>
      </c>
      <c r="C76">
        <f t="shared" si="3"/>
        <v>1734.1176376691856</v>
      </c>
    </row>
    <row r="77" spans="1:3" ht="12.75">
      <c r="A77">
        <v>7</v>
      </c>
      <c r="B77">
        <f t="shared" si="2"/>
        <v>128</v>
      </c>
      <c r="C77">
        <f t="shared" si="3"/>
        <v>2212.8378200531006</v>
      </c>
    </row>
    <row r="78" spans="1:3" ht="12.75">
      <c r="A78">
        <v>7.2</v>
      </c>
      <c r="B78">
        <f t="shared" si="2"/>
        <v>147.03338943962044</v>
      </c>
      <c r="C78">
        <f t="shared" si="3"/>
        <v>2823.4092696095945</v>
      </c>
    </row>
    <row r="79" spans="1:3" ht="12.75">
      <c r="A79">
        <v>7.4</v>
      </c>
      <c r="B79">
        <f t="shared" si="2"/>
        <v>168.89701257893043</v>
      </c>
      <c r="C79">
        <f t="shared" si="3"/>
        <v>3602.147055756552</v>
      </c>
    </row>
    <row r="80" spans="1:3" ht="12.75">
      <c r="A80">
        <v>7.6</v>
      </c>
      <c r="B80">
        <f t="shared" si="2"/>
        <v>194.0117205133309</v>
      </c>
      <c r="C80">
        <f t="shared" si="3"/>
        <v>4595.368307771458</v>
      </c>
    </row>
    <row r="81" spans="1:3" ht="12.75">
      <c r="A81">
        <v>7.8</v>
      </c>
      <c r="B81">
        <f t="shared" si="2"/>
        <v>222.86094420380775</v>
      </c>
      <c r="C81">
        <f t="shared" si="3"/>
        <v>5862.1470271335</v>
      </c>
    </row>
    <row r="82" spans="1:3" ht="12.75">
      <c r="A82">
        <v>8</v>
      </c>
      <c r="B82">
        <f t="shared" si="2"/>
        <v>256</v>
      </c>
      <c r="C82">
        <f t="shared" si="3"/>
        <v>7477.8276426792145</v>
      </c>
    </row>
  </sheetData>
  <mergeCells count="1">
    <mergeCell ref="E1:J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I9" sqref="I9"/>
    </sheetView>
  </sheetViews>
  <sheetFormatPr defaultColWidth="9.00390625" defaultRowHeight="12.75"/>
  <sheetData>
    <row r="1" spans="1:3" ht="12.75">
      <c r="A1" t="s">
        <v>0</v>
      </c>
      <c r="B1" t="s">
        <v>6</v>
      </c>
      <c r="C1" t="s">
        <v>3</v>
      </c>
    </row>
    <row r="2" spans="1:9" ht="18">
      <c r="A2">
        <v>0</v>
      </c>
      <c r="B2">
        <f>SQRT(A2)</f>
        <v>0</v>
      </c>
      <c r="C2">
        <f>$H$4*SQRT($H$5*(A2-$H$6))+$H$7</f>
        <v>-2</v>
      </c>
      <c r="E2" s="8" t="s">
        <v>7</v>
      </c>
      <c r="F2" s="8"/>
      <c r="G2" s="8"/>
      <c r="H2" s="8"/>
      <c r="I2" s="8"/>
    </row>
    <row r="3" spans="1:3" ht="12.75">
      <c r="A3">
        <v>0.2</v>
      </c>
      <c r="B3">
        <f aca="true" t="shared" si="0" ref="B3:B47">SQRT(A3)</f>
        <v>0.4472135954999579</v>
      </c>
      <c r="C3">
        <f aca="true" t="shared" si="1" ref="C3:C47">$H$4*SQRT($H$5*(A3-$H$6))+$H$7</f>
        <v>-0.6583592135001262</v>
      </c>
    </row>
    <row r="4" spans="1:8" ht="15.75">
      <c r="A4">
        <v>0.4</v>
      </c>
      <c r="B4">
        <f t="shared" si="0"/>
        <v>0.6324555320336759</v>
      </c>
      <c r="C4">
        <f t="shared" si="1"/>
        <v>-0.10263340389897246</v>
      </c>
      <c r="G4" s="6" t="s">
        <v>9</v>
      </c>
      <c r="H4" s="2">
        <v>3</v>
      </c>
    </row>
    <row r="5" spans="1:8" ht="15.75">
      <c r="A5">
        <v>0.6</v>
      </c>
      <c r="B5">
        <f t="shared" si="0"/>
        <v>0.7745966692414834</v>
      </c>
      <c r="C5">
        <f t="shared" si="1"/>
        <v>0.3237900077244502</v>
      </c>
      <c r="G5" s="6" t="s">
        <v>10</v>
      </c>
      <c r="H5" s="2">
        <v>1</v>
      </c>
    </row>
    <row r="6" spans="1:8" ht="15.75">
      <c r="A6">
        <v>0.8</v>
      </c>
      <c r="B6">
        <f t="shared" si="0"/>
        <v>0.8944271909999159</v>
      </c>
      <c r="C6">
        <f t="shared" si="1"/>
        <v>0.6832815729997477</v>
      </c>
      <c r="G6" s="6" t="s">
        <v>11</v>
      </c>
      <c r="H6" s="2">
        <v>0</v>
      </c>
    </row>
    <row r="7" spans="1:8" ht="15.75">
      <c r="A7">
        <v>1</v>
      </c>
      <c r="B7">
        <f t="shared" si="0"/>
        <v>1</v>
      </c>
      <c r="C7">
        <f t="shared" si="1"/>
        <v>1</v>
      </c>
      <c r="G7" s="6" t="s">
        <v>12</v>
      </c>
      <c r="H7" s="2">
        <v>-2</v>
      </c>
    </row>
    <row r="8" spans="1:8" ht="12.75">
      <c r="A8">
        <v>1.2</v>
      </c>
      <c r="B8">
        <f t="shared" si="0"/>
        <v>1.0954451150103321</v>
      </c>
      <c r="C8">
        <f t="shared" si="1"/>
        <v>1.2863353450309964</v>
      </c>
      <c r="G8" s="4"/>
      <c r="H8" s="4"/>
    </row>
    <row r="9" spans="1:3" ht="12.75">
      <c r="A9">
        <v>1.4</v>
      </c>
      <c r="B9">
        <f t="shared" si="0"/>
        <v>1.1832159566199232</v>
      </c>
      <c r="C9">
        <f t="shared" si="1"/>
        <v>1.5496478698597693</v>
      </c>
    </row>
    <row r="10" spans="1:3" ht="12.75">
      <c r="A10">
        <v>1.6</v>
      </c>
      <c r="B10">
        <f t="shared" si="0"/>
        <v>1.2649110640673518</v>
      </c>
      <c r="C10">
        <f t="shared" si="1"/>
        <v>1.794733192202055</v>
      </c>
    </row>
    <row r="11" spans="1:3" ht="12.75">
      <c r="A11">
        <v>1.8</v>
      </c>
      <c r="B11">
        <f t="shared" si="0"/>
        <v>1.3416407864998738</v>
      </c>
      <c r="C11">
        <f t="shared" si="1"/>
        <v>2.0249223594996213</v>
      </c>
    </row>
    <row r="12" spans="1:3" ht="12.75">
      <c r="A12">
        <v>2</v>
      </c>
      <c r="B12">
        <f t="shared" si="0"/>
        <v>1.4142135623730951</v>
      </c>
      <c r="C12">
        <f t="shared" si="1"/>
        <v>2.2426406871192857</v>
      </c>
    </row>
    <row r="13" spans="1:3" ht="12.75">
      <c r="A13">
        <v>2.2</v>
      </c>
      <c r="B13">
        <f t="shared" si="0"/>
        <v>1.4832396974191326</v>
      </c>
      <c r="C13">
        <f t="shared" si="1"/>
        <v>2.449719092257398</v>
      </c>
    </row>
    <row r="14" spans="1:3" ht="12.75">
      <c r="A14">
        <v>2.4</v>
      </c>
      <c r="B14">
        <f t="shared" si="0"/>
        <v>1.5491933384829668</v>
      </c>
      <c r="C14">
        <f t="shared" si="1"/>
        <v>2.6475800154489004</v>
      </c>
    </row>
    <row r="15" spans="1:3" ht="12.75">
      <c r="A15">
        <v>2.6</v>
      </c>
      <c r="B15">
        <f t="shared" si="0"/>
        <v>1.61245154965971</v>
      </c>
      <c r="C15">
        <f t="shared" si="1"/>
        <v>2.8373546489791304</v>
      </c>
    </row>
    <row r="16" spans="1:3" ht="12.75">
      <c r="A16">
        <v>2.8</v>
      </c>
      <c r="B16">
        <f t="shared" si="0"/>
        <v>1.6733200530681511</v>
      </c>
      <c r="C16">
        <f t="shared" si="1"/>
        <v>3.0199601592044534</v>
      </c>
    </row>
    <row r="17" spans="1:3" ht="12.75">
      <c r="A17">
        <v>3</v>
      </c>
      <c r="B17">
        <f t="shared" si="0"/>
        <v>1.7320508075688772</v>
      </c>
      <c r="C17">
        <f t="shared" si="1"/>
        <v>3.196152422706632</v>
      </c>
    </row>
    <row r="18" spans="1:3" ht="12.75">
      <c r="A18">
        <v>3.2</v>
      </c>
      <c r="B18">
        <f t="shared" si="0"/>
        <v>1.7888543819998317</v>
      </c>
      <c r="C18">
        <f t="shared" si="1"/>
        <v>3.3665631459994954</v>
      </c>
    </row>
    <row r="19" spans="1:3" ht="12.75">
      <c r="A19">
        <v>3.4</v>
      </c>
      <c r="B19">
        <f t="shared" si="0"/>
        <v>1.8439088914585775</v>
      </c>
      <c r="C19">
        <f t="shared" si="1"/>
        <v>3.531726674375733</v>
      </c>
    </row>
    <row r="20" spans="1:3" ht="12.75">
      <c r="A20">
        <v>3.6</v>
      </c>
      <c r="B20">
        <f t="shared" si="0"/>
        <v>1.8973665961010275</v>
      </c>
      <c r="C20">
        <f t="shared" si="1"/>
        <v>3.692099788303082</v>
      </c>
    </row>
    <row r="21" spans="1:3" ht="12.75">
      <c r="A21">
        <v>3.8</v>
      </c>
      <c r="B21">
        <f t="shared" si="0"/>
        <v>1.9493588689617927</v>
      </c>
      <c r="C21">
        <f t="shared" si="1"/>
        <v>3.8480766068853782</v>
      </c>
    </row>
    <row r="22" spans="1:3" ht="12.75">
      <c r="A22">
        <v>4</v>
      </c>
      <c r="B22">
        <f t="shared" si="0"/>
        <v>2</v>
      </c>
      <c r="C22">
        <f t="shared" si="1"/>
        <v>4</v>
      </c>
    </row>
    <row r="23" spans="1:3" ht="12.75">
      <c r="A23">
        <v>4.2</v>
      </c>
      <c r="B23">
        <f t="shared" si="0"/>
        <v>2.04939015319192</v>
      </c>
      <c r="C23">
        <f t="shared" si="1"/>
        <v>4.148170459575759</v>
      </c>
    </row>
    <row r="24" spans="1:3" ht="12.75">
      <c r="A24">
        <v>4.4</v>
      </c>
      <c r="B24">
        <f t="shared" si="0"/>
        <v>2.0976176963403033</v>
      </c>
      <c r="C24">
        <f t="shared" si="1"/>
        <v>4.29285308902091</v>
      </c>
    </row>
    <row r="25" spans="1:3" ht="12.75">
      <c r="A25">
        <v>4.6</v>
      </c>
      <c r="B25">
        <f t="shared" si="0"/>
        <v>2.1447610589527217</v>
      </c>
      <c r="C25">
        <f t="shared" si="1"/>
        <v>4.434283176858165</v>
      </c>
    </row>
    <row r="26" spans="1:3" ht="12.75">
      <c r="A26">
        <v>4.8</v>
      </c>
      <c r="B26">
        <f t="shared" si="0"/>
        <v>2.1908902300206643</v>
      </c>
      <c r="C26">
        <f t="shared" si="1"/>
        <v>4.572670690061993</v>
      </c>
    </row>
    <row r="27" spans="1:3" ht="12.75">
      <c r="A27">
        <v>5</v>
      </c>
      <c r="B27">
        <f t="shared" si="0"/>
        <v>2.23606797749979</v>
      </c>
      <c r="C27">
        <f t="shared" si="1"/>
        <v>4.708203932499369</v>
      </c>
    </row>
    <row r="28" spans="1:3" ht="12.75">
      <c r="A28">
        <v>5.2</v>
      </c>
      <c r="B28">
        <f t="shared" si="0"/>
        <v>2.280350850198276</v>
      </c>
      <c r="C28">
        <f t="shared" si="1"/>
        <v>4.841052550594828</v>
      </c>
    </row>
    <row r="29" spans="1:3" ht="12.75">
      <c r="A29">
        <v>5.4</v>
      </c>
      <c r="B29">
        <f t="shared" si="0"/>
        <v>2.32379000772445</v>
      </c>
      <c r="C29">
        <f t="shared" si="1"/>
        <v>4.971370023173351</v>
      </c>
    </row>
    <row r="30" spans="1:3" ht="12.75">
      <c r="A30">
        <v>5.6</v>
      </c>
      <c r="B30">
        <f t="shared" si="0"/>
        <v>2.3664319132398464</v>
      </c>
      <c r="C30">
        <f t="shared" si="1"/>
        <v>5.099295739719539</v>
      </c>
    </row>
    <row r="31" spans="1:3" ht="12.75">
      <c r="A31">
        <v>5.8</v>
      </c>
      <c r="B31">
        <f t="shared" si="0"/>
        <v>2.4083189157584592</v>
      </c>
      <c r="C31">
        <f t="shared" si="1"/>
        <v>5.224956747275378</v>
      </c>
    </row>
    <row r="32" spans="1:3" ht="12.75">
      <c r="A32">
        <v>6</v>
      </c>
      <c r="B32">
        <f t="shared" si="0"/>
        <v>2.449489742783178</v>
      </c>
      <c r="C32">
        <f t="shared" si="1"/>
        <v>5.348469228349534</v>
      </c>
    </row>
    <row r="33" spans="1:3" ht="12.75">
      <c r="A33">
        <v>6.2</v>
      </c>
      <c r="B33">
        <f t="shared" si="0"/>
        <v>2.4899799195977463</v>
      </c>
      <c r="C33">
        <f t="shared" si="1"/>
        <v>5.469939758793239</v>
      </c>
    </row>
    <row r="34" spans="1:3" ht="12.75">
      <c r="A34">
        <v>6.4</v>
      </c>
      <c r="B34">
        <f t="shared" si="0"/>
        <v>2.5298221281347035</v>
      </c>
      <c r="C34">
        <f t="shared" si="1"/>
        <v>5.58946638440411</v>
      </c>
    </row>
    <row r="35" spans="1:3" ht="12.75">
      <c r="A35">
        <v>6.6</v>
      </c>
      <c r="B35">
        <f t="shared" si="0"/>
        <v>2.569046515733026</v>
      </c>
      <c r="C35">
        <f t="shared" si="1"/>
        <v>5.707139547199077</v>
      </c>
    </row>
    <row r="36" spans="1:3" ht="12.75">
      <c r="A36">
        <v>6.8</v>
      </c>
      <c r="B36">
        <f t="shared" si="0"/>
        <v>2.6076809620810595</v>
      </c>
      <c r="C36">
        <f t="shared" si="1"/>
        <v>5.8230428862431785</v>
      </c>
    </row>
    <row r="37" spans="1:3" ht="12.75">
      <c r="A37">
        <v>7</v>
      </c>
      <c r="B37">
        <f t="shared" si="0"/>
        <v>2.6457513110645907</v>
      </c>
      <c r="C37">
        <f t="shared" si="1"/>
        <v>5.937253933193772</v>
      </c>
    </row>
    <row r="38" spans="1:3" ht="12.75">
      <c r="A38">
        <v>7.2</v>
      </c>
      <c r="B38">
        <f t="shared" si="0"/>
        <v>2.6832815729997477</v>
      </c>
      <c r="C38">
        <f t="shared" si="1"/>
        <v>6.049844718999243</v>
      </c>
    </row>
    <row r="39" spans="1:3" ht="12.75">
      <c r="A39">
        <v>7.4</v>
      </c>
      <c r="B39">
        <f t="shared" si="0"/>
        <v>2.7202941017470885</v>
      </c>
      <c r="C39">
        <f t="shared" si="1"/>
        <v>6.160882305241266</v>
      </c>
    </row>
    <row r="40" spans="1:3" ht="12.75">
      <c r="A40">
        <v>7.6</v>
      </c>
      <c r="B40">
        <f t="shared" si="0"/>
        <v>2.756809750418044</v>
      </c>
      <c r="C40">
        <f t="shared" si="1"/>
        <v>6.270429251254132</v>
      </c>
    </row>
    <row r="41" spans="1:3" ht="12.75">
      <c r="A41">
        <v>7.8</v>
      </c>
      <c r="B41">
        <f t="shared" si="0"/>
        <v>2.792848008753788</v>
      </c>
      <c r="C41">
        <f t="shared" si="1"/>
        <v>6.378544026261364</v>
      </c>
    </row>
    <row r="42" spans="1:3" ht="12.75">
      <c r="A42">
        <v>8</v>
      </c>
      <c r="B42">
        <f t="shared" si="0"/>
        <v>2.8284271247461903</v>
      </c>
      <c r="C42">
        <f t="shared" si="1"/>
        <v>6.485281374238571</v>
      </c>
    </row>
    <row r="43" spans="1:3" ht="12.75">
      <c r="A43">
        <v>8.2</v>
      </c>
      <c r="B43">
        <f t="shared" si="0"/>
        <v>2.8635642126552705</v>
      </c>
      <c r="C43">
        <f t="shared" si="1"/>
        <v>6.590692637965812</v>
      </c>
    </row>
    <row r="44" spans="1:3" ht="12.75">
      <c r="A44">
        <v>8.4</v>
      </c>
      <c r="B44">
        <f t="shared" si="0"/>
        <v>2.898275349237888</v>
      </c>
      <c r="C44">
        <f t="shared" si="1"/>
        <v>6.694826047713663</v>
      </c>
    </row>
    <row r="45" spans="1:3" ht="12.75">
      <c r="A45">
        <v>8.6</v>
      </c>
      <c r="B45">
        <f t="shared" si="0"/>
        <v>2.932575659723036</v>
      </c>
      <c r="C45">
        <f t="shared" si="1"/>
        <v>6.797726979169109</v>
      </c>
    </row>
    <row r="46" spans="1:3" ht="12.75">
      <c r="A46">
        <v>8.8</v>
      </c>
      <c r="B46">
        <f t="shared" si="0"/>
        <v>2.9664793948382653</v>
      </c>
      <c r="C46">
        <f t="shared" si="1"/>
        <v>6.899438184514796</v>
      </c>
    </row>
    <row r="47" spans="1:3" ht="12.75">
      <c r="A47">
        <v>9</v>
      </c>
      <c r="B47">
        <f t="shared" si="0"/>
        <v>3</v>
      </c>
      <c r="C47">
        <f t="shared" si="1"/>
        <v>7</v>
      </c>
    </row>
  </sheetData>
  <mergeCells count="1">
    <mergeCell ref="E2:I2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7266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39" sqref="K39"/>
    </sheetView>
  </sheetViews>
  <sheetFormatPr defaultColWidth="9.00390625" defaultRowHeight="12.75"/>
  <sheetData>
    <row r="1" spans="1:11" ht="21">
      <c r="A1" t="s">
        <v>0</v>
      </c>
      <c r="B1" t="s">
        <v>6</v>
      </c>
      <c r="C1" t="s">
        <v>3</v>
      </c>
      <c r="E1" s="7" t="s">
        <v>20</v>
      </c>
      <c r="F1" s="7"/>
      <c r="G1" s="7"/>
      <c r="H1" s="7"/>
      <c r="I1" s="7"/>
      <c r="J1" s="7"/>
      <c r="K1" s="7"/>
    </row>
    <row r="2" spans="1:3" ht="12.75">
      <c r="A2">
        <v>0.001</v>
      </c>
      <c r="B2">
        <f>LOG(A2,2)</f>
        <v>-9.965784284662087</v>
      </c>
      <c r="C2">
        <f>$H$4*LOG(($H$5*A2-$H$6),$H$3)+$H$7</f>
        <v>-30.897352853986263</v>
      </c>
    </row>
    <row r="3" spans="1:8" ht="15.75">
      <c r="A3">
        <v>0.2</v>
      </c>
      <c r="B3">
        <f aca="true" t="shared" si="0" ref="B3:B37">LOG(A3,2)</f>
        <v>-2.321928094887362</v>
      </c>
      <c r="C3">
        <f aca="true" t="shared" si="1" ref="C3:C37">$H$4*LOG(($H$5*A3-$H$6),$H$3)+$H$7</f>
        <v>-7.965784284662087</v>
      </c>
      <c r="G3" s="6" t="s">
        <v>9</v>
      </c>
      <c r="H3" s="2">
        <v>2</v>
      </c>
    </row>
    <row r="4" spans="1:8" ht="15.75">
      <c r="A4">
        <v>0.4</v>
      </c>
      <c r="B4">
        <f t="shared" si="0"/>
        <v>-1.3219280948873622</v>
      </c>
      <c r="C4">
        <f t="shared" si="1"/>
        <v>-4.965784284662087</v>
      </c>
      <c r="G4" s="6" t="s">
        <v>10</v>
      </c>
      <c r="H4" s="2">
        <v>3</v>
      </c>
    </row>
    <row r="5" spans="1:8" ht="15.75">
      <c r="A5">
        <v>0.6</v>
      </c>
      <c r="B5">
        <f t="shared" si="0"/>
        <v>-0.7369655941662062</v>
      </c>
      <c r="C5">
        <f t="shared" si="1"/>
        <v>-3.2108967824986188</v>
      </c>
      <c r="G5" s="6" t="s">
        <v>12</v>
      </c>
      <c r="H5" s="2">
        <v>2</v>
      </c>
    </row>
    <row r="6" spans="1:8" ht="15.75">
      <c r="A6">
        <v>0.8</v>
      </c>
      <c r="B6">
        <f t="shared" si="0"/>
        <v>-0.3219280948873623</v>
      </c>
      <c r="C6">
        <f t="shared" si="1"/>
        <v>-1.9657842846620865</v>
      </c>
      <c r="G6" s="6" t="s">
        <v>18</v>
      </c>
      <c r="H6" s="2">
        <v>0</v>
      </c>
    </row>
    <row r="7" spans="1:8" ht="15.75">
      <c r="A7">
        <v>1</v>
      </c>
      <c r="B7">
        <f t="shared" si="0"/>
        <v>0</v>
      </c>
      <c r="C7">
        <f t="shared" si="1"/>
        <v>-1</v>
      </c>
      <c r="G7" s="6" t="s">
        <v>11</v>
      </c>
      <c r="H7" s="2">
        <v>-4</v>
      </c>
    </row>
    <row r="8" spans="1:3" ht="12.75">
      <c r="A8">
        <v>1.2</v>
      </c>
      <c r="B8">
        <f t="shared" si="0"/>
        <v>0.2630344058337938</v>
      </c>
      <c r="C8">
        <f t="shared" si="1"/>
        <v>-0.21089678249861876</v>
      </c>
    </row>
    <row r="9" spans="1:3" ht="12.75">
      <c r="A9">
        <v>1.4</v>
      </c>
      <c r="B9">
        <f t="shared" si="0"/>
        <v>0.4854268271702417</v>
      </c>
      <c r="C9">
        <f t="shared" si="1"/>
        <v>0.4562804815107242</v>
      </c>
    </row>
    <row r="10" spans="1:3" ht="12.75">
      <c r="A10">
        <v>1.6</v>
      </c>
      <c r="B10">
        <f t="shared" si="0"/>
        <v>0.6780719051126378</v>
      </c>
      <c r="C10">
        <f t="shared" si="1"/>
        <v>1.034215715337913</v>
      </c>
    </row>
    <row r="11" spans="1:3" ht="12.75">
      <c r="A11">
        <v>1.8</v>
      </c>
      <c r="B11">
        <f t="shared" si="0"/>
        <v>0.8479969065549501</v>
      </c>
      <c r="C11">
        <f t="shared" si="1"/>
        <v>1.5439907196648495</v>
      </c>
    </row>
    <row r="12" spans="1:3" ht="12.75">
      <c r="A12">
        <v>2</v>
      </c>
      <c r="B12">
        <f t="shared" si="0"/>
        <v>1</v>
      </c>
      <c r="C12">
        <f t="shared" si="1"/>
        <v>2</v>
      </c>
    </row>
    <row r="13" spans="1:3" ht="12.75">
      <c r="A13">
        <v>2.2</v>
      </c>
      <c r="B13">
        <f t="shared" si="0"/>
        <v>1.1375035237499351</v>
      </c>
      <c r="C13">
        <f t="shared" si="1"/>
        <v>2.412510571249806</v>
      </c>
    </row>
    <row r="14" spans="1:3" ht="12.75">
      <c r="A14">
        <v>2.4</v>
      </c>
      <c r="B14">
        <f t="shared" si="0"/>
        <v>1.2630344058337937</v>
      </c>
      <c r="C14">
        <f t="shared" si="1"/>
        <v>2.7891032175013812</v>
      </c>
    </row>
    <row r="15" spans="1:3" ht="12.75">
      <c r="A15">
        <v>2.6</v>
      </c>
      <c r="B15">
        <f t="shared" si="0"/>
        <v>1.3785116232537298</v>
      </c>
      <c r="C15">
        <f t="shared" si="1"/>
        <v>3.13553486976119</v>
      </c>
    </row>
    <row r="16" spans="1:3" ht="12.75">
      <c r="A16">
        <v>2.8</v>
      </c>
      <c r="B16">
        <f t="shared" si="0"/>
        <v>1.4854268271702415</v>
      </c>
      <c r="C16">
        <f t="shared" si="1"/>
        <v>3.456280481510726</v>
      </c>
    </row>
    <row r="17" spans="1:3" ht="12.75">
      <c r="A17">
        <v>3</v>
      </c>
      <c r="B17">
        <f t="shared" si="0"/>
        <v>1.5849625007211563</v>
      </c>
      <c r="C17">
        <f t="shared" si="1"/>
        <v>3.7548875021634682</v>
      </c>
    </row>
    <row r="18" spans="1:3" ht="12.75">
      <c r="A18">
        <v>3.2</v>
      </c>
      <c r="B18">
        <f t="shared" si="0"/>
        <v>1.6780719051126378</v>
      </c>
      <c r="C18">
        <f t="shared" si="1"/>
        <v>4.034215715337913</v>
      </c>
    </row>
    <row r="19" spans="1:3" ht="12.75">
      <c r="A19">
        <v>3.4</v>
      </c>
      <c r="B19">
        <f t="shared" si="0"/>
        <v>1.7655347463629771</v>
      </c>
      <c r="C19">
        <f t="shared" si="1"/>
        <v>4.296604239088932</v>
      </c>
    </row>
    <row r="20" spans="1:3" ht="12.75">
      <c r="A20">
        <v>3.6</v>
      </c>
      <c r="B20">
        <f t="shared" si="0"/>
        <v>1.84799690655495</v>
      </c>
      <c r="C20">
        <f t="shared" si="1"/>
        <v>4.5439907196648495</v>
      </c>
    </row>
    <row r="21" spans="1:3" ht="12.75">
      <c r="A21">
        <v>3.8</v>
      </c>
      <c r="B21">
        <f t="shared" si="0"/>
        <v>1.925999418556223</v>
      </c>
      <c r="C21">
        <f t="shared" si="1"/>
        <v>4.777998255668669</v>
      </c>
    </row>
    <row r="22" spans="1:3" ht="12.75">
      <c r="A22">
        <v>4</v>
      </c>
      <c r="B22">
        <f t="shared" si="0"/>
        <v>2</v>
      </c>
      <c r="C22">
        <f t="shared" si="1"/>
        <v>5</v>
      </c>
    </row>
    <row r="23" spans="1:3" ht="12.75">
      <c r="A23">
        <v>4.2</v>
      </c>
      <c r="B23">
        <f t="shared" si="0"/>
        <v>2.070389327891398</v>
      </c>
      <c r="C23">
        <f t="shared" si="1"/>
        <v>5.211167983674194</v>
      </c>
    </row>
    <row r="24" spans="1:3" ht="12.75">
      <c r="A24">
        <v>4.4</v>
      </c>
      <c r="B24">
        <f t="shared" si="0"/>
        <v>2.137503523749935</v>
      </c>
      <c r="C24">
        <f t="shared" si="1"/>
        <v>5.412510571249806</v>
      </c>
    </row>
    <row r="25" spans="1:3" ht="12.75">
      <c r="A25">
        <v>4.6</v>
      </c>
      <c r="B25">
        <f t="shared" si="0"/>
        <v>2.2016338611696504</v>
      </c>
      <c r="C25">
        <f t="shared" si="1"/>
        <v>5.604901583508951</v>
      </c>
    </row>
    <row r="26" spans="1:3" ht="12.75">
      <c r="A26">
        <v>4.8</v>
      </c>
      <c r="B26">
        <f t="shared" si="0"/>
        <v>2.263034405833794</v>
      </c>
      <c r="C26">
        <f t="shared" si="1"/>
        <v>5.789103217501381</v>
      </c>
    </row>
    <row r="27" spans="1:3" ht="12.75">
      <c r="A27">
        <v>5</v>
      </c>
      <c r="B27">
        <f t="shared" si="0"/>
        <v>2.321928094887362</v>
      </c>
      <c r="C27">
        <f t="shared" si="1"/>
        <v>5.965784284662089</v>
      </c>
    </row>
    <row r="28" spans="1:3" ht="12.75">
      <c r="A28">
        <v>5.2</v>
      </c>
      <c r="B28">
        <f t="shared" si="0"/>
        <v>2.37851162325373</v>
      </c>
      <c r="C28">
        <f t="shared" si="1"/>
        <v>6.135534869761191</v>
      </c>
    </row>
    <row r="29" spans="1:3" ht="12.75">
      <c r="A29">
        <v>5.4</v>
      </c>
      <c r="B29">
        <f t="shared" si="0"/>
        <v>2.4329594072761065</v>
      </c>
      <c r="C29">
        <f t="shared" si="1"/>
        <v>6.2988782218283195</v>
      </c>
    </row>
    <row r="30" spans="1:3" ht="12.75">
      <c r="A30">
        <v>5.6</v>
      </c>
      <c r="B30">
        <f t="shared" si="0"/>
        <v>2.485426827170242</v>
      </c>
      <c r="C30">
        <f t="shared" si="1"/>
        <v>6.456280481510724</v>
      </c>
    </row>
    <row r="31" spans="1:3" ht="12.75">
      <c r="A31">
        <v>5.8</v>
      </c>
      <c r="B31">
        <f t="shared" si="0"/>
        <v>2.5360529002402097</v>
      </c>
      <c r="C31">
        <f t="shared" si="1"/>
        <v>6.6081587007206295</v>
      </c>
    </row>
    <row r="32" spans="1:3" ht="12.75">
      <c r="A32">
        <v>6</v>
      </c>
      <c r="B32">
        <f t="shared" si="0"/>
        <v>2.584962500721156</v>
      </c>
      <c r="C32">
        <f t="shared" si="1"/>
        <v>6.75488750216347</v>
      </c>
    </row>
    <row r="33" spans="1:3" ht="12.75">
      <c r="A33">
        <v>6.2</v>
      </c>
      <c r="B33">
        <f t="shared" si="0"/>
        <v>2.632268215499513</v>
      </c>
      <c r="C33">
        <f t="shared" si="1"/>
        <v>6.8968046464985395</v>
      </c>
    </row>
    <row r="34" spans="1:3" ht="12.75">
      <c r="A34">
        <v>6.4</v>
      </c>
      <c r="B34">
        <f t="shared" si="0"/>
        <v>2.678071905112638</v>
      </c>
      <c r="C34">
        <f t="shared" si="1"/>
        <v>7.034215715337913</v>
      </c>
    </row>
    <row r="35" spans="1:3" ht="12.75">
      <c r="A35">
        <v>6.6</v>
      </c>
      <c r="B35">
        <f t="shared" si="0"/>
        <v>2.722466024471091</v>
      </c>
      <c r="C35">
        <f t="shared" si="1"/>
        <v>7.167398073413274</v>
      </c>
    </row>
    <row r="36" spans="1:3" ht="12.75">
      <c r="A36">
        <v>6.8</v>
      </c>
      <c r="B36">
        <f t="shared" si="0"/>
        <v>2.7655347463629774</v>
      </c>
      <c r="C36">
        <f t="shared" si="1"/>
        <v>7.296604239088932</v>
      </c>
    </row>
    <row r="37" spans="1:3" ht="12.75">
      <c r="A37">
        <v>7</v>
      </c>
      <c r="B37">
        <f t="shared" si="0"/>
        <v>2.807354922057604</v>
      </c>
      <c r="C37">
        <f t="shared" si="1"/>
        <v>7.422064766172811</v>
      </c>
    </row>
  </sheetData>
  <mergeCells count="1">
    <mergeCell ref="E1:K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2009-05-09T18:12:23Z</dcterms:created>
  <dcterms:modified xsi:type="dcterms:W3CDTF">2012-11-04T09:03:35Z</dcterms:modified>
  <cp:category/>
  <cp:version/>
  <cp:contentType/>
  <cp:contentStatus/>
</cp:coreProperties>
</file>