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Signor</author>
  </authors>
  <commentList>
    <comment ref="B3" authorId="0">
      <text>
        <r>
          <rPr>
            <sz val="8"/>
            <rFont val="Tahoma"/>
            <family val="0"/>
          </rPr>
          <t xml:space="preserve">да или нет
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<sst xmlns="http://schemas.openxmlformats.org/spreadsheetml/2006/main" count="19" uniqueCount="19">
  <si>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Геометрия 10 класс</t>
  </si>
  <si>
    <t>Проверка</t>
  </si>
  <si>
    <t>баллы</t>
  </si>
  <si>
    <t>ответ</t>
  </si>
  <si>
    <t>Всего баллов</t>
  </si>
  <si>
    <t>Оценка</t>
  </si>
  <si>
    <t>ответы</t>
  </si>
  <si>
    <t>А ну-ка, покажи, что знаешь!</t>
  </si>
  <si>
    <t>Если прямая перпендикулярна плоскости, то она перпендикулярна к любой прямой, лежащей в этой плоскости</t>
  </si>
  <si>
    <t>Если прямая перпендикулярна к плоскости, то она перпендикулярна к любой прямой, параллельной  этой плоскости</t>
  </si>
  <si>
    <t>Прямая, перпендикулярная к каким-нибудь двум прямым, лежащим в плоскости, перпендикулярна к этой плоскости.</t>
  </si>
  <si>
    <t>Прямая, пересекающая круг в центре и перепендикулярная к его диаметру, перпендикулярна к плоскости круга</t>
  </si>
  <si>
    <t>Прямая, пересекающая круг в центре и перепендикулярная к его двум радиусам, не лежащим на одной прямой, перпендикулярна к плоскости круга</t>
  </si>
  <si>
    <t>Прямая, перпендикулярная к двум не параллельным хордам круга, перпендикулярна к его плоскости.</t>
  </si>
  <si>
    <t>Если плоскость перпендикулярна к одной из параллельных прямых,то она перпендикулярна и к другой.</t>
  </si>
  <si>
    <t>Если прямая перпендикулярна к одной из двух параллельных плоскостей, то она перпендикулярна и к другой.</t>
  </si>
  <si>
    <t>Если две плоскости перпендикулярны  к одной и той же прямой, то они параллельны.</t>
  </si>
  <si>
    <t>Если две прямые перпендикулярны к одной и той же плоскости, то они параллельны.</t>
  </si>
  <si>
    <r>
      <t>тест"</t>
    </r>
    <r>
      <rPr>
        <b/>
        <i/>
        <sz val="16"/>
        <color indexed="17"/>
        <rFont val="Arial"/>
        <family val="2"/>
      </rPr>
      <t>Перпендикулярность прямой и плоскости"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</si>
</sst>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26"/>
      <color indexed="10"/>
      <name val="Arial"/>
      <family val="2"/>
    </font>
    <font>
      <b/>
      <i/>
      <sz val="12"/>
      <color indexed="18"/>
      <name val="Arial"/>
      <family val="2"/>
    </font>
    <font>
      <b/>
      <i/>
      <sz val="18"/>
      <color indexed="17"/>
      <name val="Comic Sans MS"/>
      <family val="4"/>
    </font>
    <font>
      <b/>
      <i/>
      <sz val="16"/>
      <color indexed="17"/>
      <name val="Arial"/>
      <family val="2"/>
    </font>
    <font>
      <b/>
      <i/>
      <sz val="16"/>
      <color indexed="12"/>
      <name val="Arial"/>
      <family val="2"/>
    </font>
    <font>
      <b/>
      <i/>
      <sz val="16"/>
      <color indexed="60"/>
      <name val="Arial"/>
      <family val="2"/>
    </font>
    <font>
      <b/>
      <i/>
      <sz val="16"/>
      <color indexed="19"/>
      <name val="Arial"/>
      <family val="2"/>
    </font>
    <font>
      <sz val="10"/>
      <color indexed="19"/>
      <name val="Arial"/>
      <family val="2"/>
    </font>
    <font>
      <b/>
      <i/>
      <sz val="24"/>
      <color indexed="10"/>
      <name val="Arial"/>
      <family val="2"/>
    </font>
    <font>
      <b/>
      <i/>
      <sz val="20"/>
      <color indexed="17"/>
      <name val="Arial"/>
      <family val="2"/>
    </font>
    <font>
      <sz val="8"/>
      <name val="Tahoma"/>
      <family val="0"/>
    </font>
    <font>
      <sz val="14"/>
      <color indexed="60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5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40"/>
      </left>
      <right style="thin"/>
      <top style="slantDashDot">
        <color indexed="40"/>
      </top>
      <bottom style="slantDashDot">
        <color indexed="40"/>
      </bottom>
    </border>
    <border>
      <left style="thin"/>
      <right>
        <color indexed="63"/>
      </right>
      <top style="slantDashDot">
        <color indexed="40"/>
      </top>
      <bottom style="slantDashDot">
        <color indexed="40"/>
      </bottom>
    </border>
    <border>
      <left style="slantDashDot">
        <color indexed="40"/>
      </left>
      <right style="thin"/>
      <top>
        <color indexed="63"/>
      </top>
      <bottom>
        <color indexed="63"/>
      </bottom>
    </border>
    <border>
      <left style="slantDashDot">
        <color indexed="40"/>
      </left>
      <right style="thin"/>
      <top style="slantDashDot">
        <color indexed="40"/>
      </top>
      <bottom>
        <color indexed="63"/>
      </bottom>
    </border>
    <border>
      <left>
        <color indexed="63"/>
      </left>
      <right style="slantDashDot">
        <color indexed="40"/>
      </right>
      <top style="slantDashDot">
        <color indexed="40"/>
      </top>
      <bottom style="slantDashDot">
        <color indexed="40"/>
      </bottom>
    </border>
    <border>
      <left>
        <color indexed="63"/>
      </left>
      <right style="slantDashDot">
        <color indexed="40"/>
      </right>
      <top>
        <color indexed="63"/>
      </top>
      <bottom style="thin"/>
    </border>
    <border>
      <left>
        <color indexed="63"/>
      </left>
      <right style="slantDashDot">
        <color indexed="40"/>
      </right>
      <top style="thin"/>
      <bottom style="thin"/>
    </border>
    <border>
      <left>
        <color indexed="63"/>
      </left>
      <right style="slantDashDot">
        <color indexed="40"/>
      </right>
      <top style="thin"/>
      <bottom style="slantDashDot">
        <color indexed="40"/>
      </bottom>
    </border>
    <border>
      <left style="slantDashDot">
        <color indexed="40"/>
      </left>
      <right>
        <color indexed="63"/>
      </right>
      <top style="slantDashDot">
        <color indexed="40"/>
      </top>
      <bottom style="slantDashDot">
        <color indexed="40"/>
      </bottom>
    </border>
    <border>
      <left style="slantDashDot">
        <color indexed="40"/>
      </left>
      <right>
        <color indexed="63"/>
      </right>
      <top>
        <color indexed="63"/>
      </top>
      <bottom style="thin"/>
    </border>
    <border>
      <left style="slantDashDot">
        <color indexed="4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40"/>
      </left>
      <right>
        <color indexed="63"/>
      </right>
      <top style="thin"/>
      <bottom>
        <color indexed="63"/>
      </bottom>
    </border>
    <border>
      <left style="thin"/>
      <right style="slantDashDot">
        <color indexed="40"/>
      </right>
      <top style="thin"/>
      <bottom>
        <color indexed="63"/>
      </bottom>
    </border>
    <border>
      <left style="thin"/>
      <right style="slantDashDot">
        <color indexed="40"/>
      </right>
      <top style="slantDashDot">
        <color indexed="40"/>
      </top>
      <bottom style="slantDashDot">
        <color indexed="40"/>
      </bottom>
    </border>
    <border>
      <left style="thin"/>
      <right style="slantDashDot">
        <color indexed="40"/>
      </right>
      <top style="slantDashDot">
        <color indexed="40"/>
      </top>
      <bottom>
        <color indexed="63"/>
      </bottom>
    </border>
    <border>
      <left style="slantDashDot">
        <color indexed="61"/>
      </left>
      <right>
        <color indexed="63"/>
      </right>
      <top style="slantDashDot">
        <color indexed="61"/>
      </top>
      <bottom style="slantDashDot">
        <color indexed="61"/>
      </bottom>
    </border>
    <border>
      <left>
        <color indexed="63"/>
      </left>
      <right>
        <color indexed="63"/>
      </right>
      <top style="slantDashDot">
        <color indexed="61"/>
      </top>
      <bottom style="slantDashDot">
        <color indexed="61"/>
      </bottom>
    </border>
    <border>
      <left>
        <color indexed="63"/>
      </left>
      <right style="slantDashDot">
        <color indexed="61"/>
      </right>
      <top style="slantDashDot">
        <color indexed="61"/>
      </top>
      <bottom style="slantDashDot">
        <color indexed="6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slantDashDot">
        <color indexed="40"/>
      </top>
      <bottom>
        <color indexed="63"/>
      </bottom>
    </border>
    <border>
      <left style="slantDashDot">
        <color indexed="4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0" fillId="34" borderId="0" xfId="0" applyFill="1" applyAlignment="1">
      <alignment/>
    </xf>
    <xf numFmtId="49" fontId="1" fillId="34" borderId="0" xfId="0" applyNumberFormat="1" applyFont="1" applyFill="1" applyAlignment="1">
      <alignment wrapText="1"/>
    </xf>
    <xf numFmtId="49" fontId="10" fillId="33" borderId="0" xfId="0" applyNumberFormat="1" applyFont="1" applyFill="1" applyAlignment="1">
      <alignment wrapText="1"/>
    </xf>
    <xf numFmtId="0" fontId="2" fillId="35" borderId="31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wrapText="1"/>
    </xf>
    <xf numFmtId="49" fontId="0" fillId="33" borderId="0" xfId="0" applyNumberFormat="1" applyFill="1" applyAlignment="1">
      <alignment wrapText="1"/>
    </xf>
    <xf numFmtId="0" fontId="2" fillId="36" borderId="31" xfId="0" applyFont="1" applyFill="1" applyBorder="1" applyAlignment="1">
      <alignment/>
    </xf>
    <xf numFmtId="49" fontId="2" fillId="36" borderId="31" xfId="0" applyNumberFormat="1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0" fillId="37" borderId="0" xfId="0" applyFill="1" applyAlignment="1">
      <alignment/>
    </xf>
    <xf numFmtId="0" fontId="14" fillId="33" borderId="3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3" fillId="34" borderId="15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7" xfId="0" applyFill="1" applyBorder="1" applyAlignment="1">
      <alignment/>
    </xf>
    <xf numFmtId="0" fontId="13" fillId="33" borderId="34" xfId="0" applyFont="1" applyFill="1" applyBorder="1" applyAlignment="1">
      <alignment wrapText="1"/>
    </xf>
    <xf numFmtId="0" fontId="13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11</xdr:row>
      <xdr:rowOff>495300</xdr:rowOff>
    </xdr:from>
    <xdr:to>
      <xdr:col>1</xdr:col>
      <xdr:colOff>3781425</xdr:colOff>
      <xdr:row>13</xdr:row>
      <xdr:rowOff>361950</xdr:rowOff>
    </xdr:to>
    <xdr:sp>
      <xdr:nvSpPr>
        <xdr:cNvPr id="1" name="WordArt 2">
          <a:hlinkClick r:id="rId1"/>
        </xdr:cNvPr>
        <xdr:cNvSpPr>
          <a:spLocks/>
        </xdr:cNvSpPr>
      </xdr:nvSpPr>
      <xdr:spPr>
        <a:xfrm>
          <a:off x="2714625" y="6257925"/>
          <a:ext cx="1676400" cy="8763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проверь</a:t>
          </a:r>
        </a:p>
      </xdr:txBody>
    </xdr:sp>
    <xdr:clientData/>
  </xdr:twoCellAnchor>
  <xdr:twoCellAnchor editAs="oneCell">
    <xdr:from>
      <xdr:col>3</xdr:col>
      <xdr:colOff>28575</xdr:colOff>
      <xdr:row>9</xdr:row>
      <xdr:rowOff>190500</xdr:rowOff>
    </xdr:from>
    <xdr:to>
      <xdr:col>4</xdr:col>
      <xdr:colOff>581025</xdr:colOff>
      <xdr:row>11</xdr:row>
      <xdr:rowOff>276225</xdr:rowOff>
    </xdr:to>
    <xdr:pic>
      <xdr:nvPicPr>
        <xdr:cNvPr id="2" name="Picture 4" descr="масян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24675" y="494347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</xdr:row>
      <xdr:rowOff>381000</xdr:rowOff>
    </xdr:from>
    <xdr:to>
      <xdr:col>6</xdr:col>
      <xdr:colOff>428625</xdr:colOff>
      <xdr:row>2</xdr:row>
      <xdr:rowOff>419100</xdr:rowOff>
    </xdr:to>
    <xdr:sp>
      <xdr:nvSpPr>
        <xdr:cNvPr id="3" name="AutoShape 6"/>
        <xdr:cNvSpPr>
          <a:spLocks/>
        </xdr:cNvSpPr>
      </xdr:nvSpPr>
      <xdr:spPr>
        <a:xfrm>
          <a:off x="6991350" y="790575"/>
          <a:ext cx="2295525" cy="542925"/>
        </a:xfrm>
        <a:prstGeom prst="wedgeRoundRectCallout">
          <a:avLst>
            <a:gd name="adj1" fmla="val -43777"/>
            <a:gd name="adj2" fmla="val 3245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Если верно- пиши "да", если неверно - пиши "нет"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12</xdr:row>
      <xdr:rowOff>190500</xdr:rowOff>
    </xdr:from>
    <xdr:to>
      <xdr:col>6</xdr:col>
      <xdr:colOff>228600</xdr:colOff>
      <xdr:row>13</xdr:row>
      <xdr:rowOff>552450</xdr:rowOff>
    </xdr:to>
    <xdr:sp>
      <xdr:nvSpPr>
        <xdr:cNvPr id="1" name="WordArt 1" descr="Бумажный пакет">
          <a:hlinkClick r:id="rId1"/>
        </xdr:cNvPr>
        <xdr:cNvSpPr>
          <a:spLocks/>
        </xdr:cNvSpPr>
      </xdr:nvSpPr>
      <xdr:spPr>
        <a:xfrm>
          <a:off x="4305300" y="3781425"/>
          <a:ext cx="1247775" cy="8001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"/>
              <a:cs typeface="Arial"/>
            </a:rPr>
            <a:t>назад</a:t>
          </a:r>
        </a:p>
      </xdr:txBody>
    </xdr:sp>
    <xdr:clientData/>
  </xdr:twoCellAnchor>
  <xdr:twoCellAnchor editAs="oneCell">
    <xdr:from>
      <xdr:col>6</xdr:col>
      <xdr:colOff>247650</xdr:colOff>
      <xdr:row>7</xdr:row>
      <xdr:rowOff>238125</xdr:rowOff>
    </xdr:from>
    <xdr:to>
      <xdr:col>9</xdr:col>
      <xdr:colOff>523875</xdr:colOff>
      <xdr:row>20</xdr:row>
      <xdr:rowOff>66675</xdr:rowOff>
    </xdr:to>
    <xdr:pic>
      <xdr:nvPicPr>
        <xdr:cNvPr id="2" name="Picture 2" descr="1193820792_0li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7405" t="1661" r="12658" b="2215"/>
        <a:stretch>
          <a:fillRect/>
        </a:stretch>
      </xdr:blipFill>
      <xdr:spPr>
        <a:xfrm>
          <a:off x="5572125" y="232410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B1">
      <selection activeCell="F5" sqref="F5"/>
    </sheetView>
  </sheetViews>
  <sheetFormatPr defaultColWidth="9.140625" defaultRowHeight="12.75"/>
  <cols>
    <col min="2" max="2" width="82.57421875" style="1" customWidth="1"/>
    <col min="3" max="3" width="11.7109375" style="0" customWidth="1"/>
    <col min="5" max="5" width="11.140625" style="0" customWidth="1"/>
  </cols>
  <sheetData>
    <row r="1" spans="1:9" ht="32.25" customHeight="1">
      <c r="A1" s="28"/>
      <c r="B1" s="29" t="s">
        <v>0</v>
      </c>
      <c r="C1" s="28"/>
      <c r="D1" s="28"/>
      <c r="E1" s="28"/>
      <c r="F1" s="38"/>
      <c r="G1" s="38"/>
      <c r="H1" s="38"/>
      <c r="I1" s="38"/>
    </row>
    <row r="2" spans="1:9" ht="39.75" customHeight="1">
      <c r="A2" s="18"/>
      <c r="B2" s="30" t="s">
        <v>18</v>
      </c>
      <c r="C2" s="37" t="s">
        <v>6</v>
      </c>
      <c r="D2" s="18"/>
      <c r="E2" s="18"/>
      <c r="F2" s="38"/>
      <c r="G2" s="38"/>
      <c r="H2" s="38"/>
      <c r="I2" s="38"/>
    </row>
    <row r="3" spans="1:9" ht="39.75" customHeight="1">
      <c r="A3" s="35">
        <v>1</v>
      </c>
      <c r="B3" s="36" t="s">
        <v>8</v>
      </c>
      <c r="C3" s="31"/>
      <c r="D3" s="18"/>
      <c r="E3" s="18"/>
      <c r="F3" s="38"/>
      <c r="G3" s="38"/>
      <c r="H3" s="38"/>
      <c r="I3" s="38"/>
    </row>
    <row r="4" spans="1:9" ht="53.25" customHeight="1">
      <c r="A4" s="35">
        <v>2</v>
      </c>
      <c r="B4" s="36" t="s">
        <v>9</v>
      </c>
      <c r="C4" s="31"/>
      <c r="D4" s="18"/>
      <c r="E4" s="18"/>
      <c r="F4" s="38"/>
      <c r="G4" s="38"/>
      <c r="H4" s="38"/>
      <c r="I4" s="38"/>
    </row>
    <row r="5" spans="1:9" ht="39.75" customHeight="1">
      <c r="A5" s="35">
        <v>3</v>
      </c>
      <c r="B5" s="36" t="s">
        <v>10</v>
      </c>
      <c r="C5" s="31"/>
      <c r="D5" s="18"/>
      <c r="E5" s="18"/>
      <c r="F5" s="38"/>
      <c r="G5" s="38"/>
      <c r="H5" s="38"/>
      <c r="I5" s="38"/>
    </row>
    <row r="6" spans="1:9" ht="39.75" customHeight="1">
      <c r="A6" s="35">
        <v>4</v>
      </c>
      <c r="B6" s="36" t="s">
        <v>11</v>
      </c>
      <c r="C6" s="31"/>
      <c r="D6" s="18"/>
      <c r="E6" s="18"/>
      <c r="F6" s="38"/>
      <c r="G6" s="38"/>
      <c r="H6" s="38"/>
      <c r="I6" s="38"/>
    </row>
    <row r="7" spans="1:9" ht="50.25" customHeight="1">
      <c r="A7" s="35">
        <v>5</v>
      </c>
      <c r="B7" s="36" t="s">
        <v>12</v>
      </c>
      <c r="C7" s="31"/>
      <c r="D7" s="18"/>
      <c r="E7" s="18"/>
      <c r="F7" s="38"/>
      <c r="G7" s="38"/>
      <c r="H7" s="38"/>
      <c r="I7" s="38"/>
    </row>
    <row r="8" spans="1:9" ht="39.75" customHeight="1">
      <c r="A8" s="35">
        <v>6</v>
      </c>
      <c r="B8" s="36" t="s">
        <v>13</v>
      </c>
      <c r="C8" s="31"/>
      <c r="D8" s="39" t="s">
        <v>7</v>
      </c>
      <c r="E8" s="40"/>
      <c r="F8" s="38"/>
      <c r="G8" s="38"/>
      <c r="H8" s="38"/>
      <c r="I8" s="38"/>
    </row>
    <row r="9" spans="1:9" ht="39.75" customHeight="1">
      <c r="A9" s="35">
        <v>7</v>
      </c>
      <c r="B9" s="36" t="s">
        <v>14</v>
      </c>
      <c r="C9" s="31"/>
      <c r="D9" s="41"/>
      <c r="E9" s="40"/>
      <c r="F9" s="38"/>
      <c r="G9" s="38"/>
      <c r="H9" s="38"/>
      <c r="I9" s="38"/>
    </row>
    <row r="10" spans="1:9" ht="39.75" customHeight="1">
      <c r="A10" s="35">
        <v>8</v>
      </c>
      <c r="B10" s="36" t="s">
        <v>15</v>
      </c>
      <c r="C10" s="31"/>
      <c r="D10" s="18"/>
      <c r="E10" s="18"/>
      <c r="F10" s="38"/>
      <c r="G10" s="38"/>
      <c r="H10" s="38"/>
      <c r="I10" s="38"/>
    </row>
    <row r="11" spans="1:9" ht="39.75" customHeight="1">
      <c r="A11" s="35">
        <v>9</v>
      </c>
      <c r="B11" s="36" t="s">
        <v>16</v>
      </c>
      <c r="C11" s="31"/>
      <c r="D11" s="18"/>
      <c r="E11" s="18"/>
      <c r="F11" s="38"/>
      <c r="G11" s="38"/>
      <c r="H11" s="38"/>
      <c r="I11" s="38"/>
    </row>
    <row r="12" spans="1:9" ht="39.75" customHeight="1">
      <c r="A12" s="35">
        <v>10</v>
      </c>
      <c r="B12" s="36" t="s">
        <v>17</v>
      </c>
      <c r="C12" s="31"/>
      <c r="D12" s="18"/>
      <c r="E12" s="18"/>
      <c r="F12" s="38"/>
      <c r="G12" s="38"/>
      <c r="H12" s="38"/>
      <c r="I12" s="38"/>
    </row>
    <row r="13" spans="1:9" ht="39.75" customHeight="1">
      <c r="A13" s="32"/>
      <c r="B13" s="33"/>
      <c r="C13" s="32"/>
      <c r="D13" s="18"/>
      <c r="E13" s="18"/>
      <c r="F13" s="38"/>
      <c r="G13" s="38"/>
      <c r="H13" s="38"/>
      <c r="I13" s="38"/>
    </row>
    <row r="14" spans="1:9" ht="39.75" customHeight="1">
      <c r="A14" s="18"/>
      <c r="B14" s="34"/>
      <c r="C14" s="18"/>
      <c r="D14" s="18"/>
      <c r="E14" s="18"/>
      <c r="F14" s="38"/>
      <c r="G14" s="38"/>
      <c r="H14" s="38"/>
      <c r="I14" s="38"/>
    </row>
    <row r="15" ht="39.75" customHeight="1"/>
    <row r="16" ht="39.75" customHeight="1"/>
  </sheetData>
  <sheetProtection/>
  <mergeCells count="1">
    <mergeCell ref="D8:E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57421875" style="0" customWidth="1"/>
    <col min="2" max="2" width="36.28125" style="0" customWidth="1"/>
    <col min="3" max="3" width="19.7109375" style="0" hidden="1" customWidth="1"/>
    <col min="4" max="4" width="19.7109375" style="0" customWidth="1"/>
  </cols>
  <sheetData>
    <row r="1" spans="1:10" ht="39" customHeight="1" thickBot="1">
      <c r="A1" s="19"/>
      <c r="B1" s="42" t="s">
        <v>1</v>
      </c>
      <c r="C1" s="43"/>
      <c r="D1" s="43"/>
      <c r="E1" s="44"/>
      <c r="F1" s="18"/>
      <c r="G1" s="18"/>
      <c r="H1" s="18"/>
      <c r="I1" s="18"/>
      <c r="J1" s="18"/>
    </row>
    <row r="2" spans="1:10" ht="20.25" customHeight="1" thickBot="1">
      <c r="A2" s="20"/>
      <c r="B2" s="4" t="s">
        <v>3</v>
      </c>
      <c r="C2" s="5"/>
      <c r="D2" s="13" t="s">
        <v>2</v>
      </c>
      <c r="E2" s="9"/>
      <c r="F2" s="18"/>
      <c r="G2" s="18"/>
      <c r="H2" s="18"/>
      <c r="I2" s="18"/>
      <c r="J2" s="18"/>
    </row>
    <row r="3" spans="1:10" ht="21" thickBot="1">
      <c r="A3" s="21">
        <v>1</v>
      </c>
      <c r="B3" s="6">
        <f>CONCATENATE(Лист1!C3)</f>
      </c>
      <c r="C3" s="3" t="str">
        <f>IF(B3="да","верно","ошибка")</f>
        <v>ошибка</v>
      </c>
      <c r="D3" s="14">
        <f>IF(C3="верно",1,0)</f>
        <v>0</v>
      </c>
      <c r="E3" s="10"/>
      <c r="F3" s="18"/>
      <c r="G3" s="18"/>
      <c r="H3" s="18"/>
      <c r="I3" s="18"/>
      <c r="J3" s="18"/>
    </row>
    <row r="4" spans="1:10" ht="21" thickBot="1">
      <c r="A4" s="21">
        <v>2</v>
      </c>
      <c r="B4" s="7">
        <f>CONCATENATE(Лист1!C4)</f>
      </c>
      <c r="C4" s="2" t="str">
        <f>IF(B4="да","верно","ошибка")</f>
        <v>ошибка</v>
      </c>
      <c r="D4" s="15">
        <f>IF(C4="верно",1,0)</f>
        <v>0</v>
      </c>
      <c r="E4" s="11"/>
      <c r="F4" s="18"/>
      <c r="G4" s="18"/>
      <c r="H4" s="18"/>
      <c r="I4" s="18"/>
      <c r="J4" s="18"/>
    </row>
    <row r="5" spans="1:10" ht="21" thickBot="1">
      <c r="A5" s="21">
        <v>3</v>
      </c>
      <c r="B5" s="7">
        <f>CONCATENATE(Лист1!C5)</f>
      </c>
      <c r="C5" s="2" t="str">
        <f>IF(B5="нет","верно","ошибка")</f>
        <v>ошибка</v>
      </c>
      <c r="D5" s="15">
        <f>IF(C5="верно",1,0)</f>
        <v>0</v>
      </c>
      <c r="E5" s="11"/>
      <c r="F5" s="18"/>
      <c r="G5" s="18"/>
      <c r="H5" s="18"/>
      <c r="I5" s="18"/>
      <c r="J5" s="18"/>
    </row>
    <row r="6" spans="1:10" ht="21" thickBot="1">
      <c r="A6" s="21">
        <v>4</v>
      </c>
      <c r="B6" s="7">
        <f>CONCATENATE(Лист1!C6)</f>
      </c>
      <c r="C6" s="2" t="str">
        <f>IF(B6="нет","верно","ошибка")</f>
        <v>ошибка</v>
      </c>
      <c r="D6" s="15">
        <f>IF(C6="верно",2,0)</f>
        <v>0</v>
      </c>
      <c r="E6" s="11"/>
      <c r="F6" s="45" t="str">
        <f>IF(D14="5","Замечательно!",IF(D14="4","Можно и лучше!",IF(D14="3","Слабовато! Но хоть что-то!","Печально. Не думаешь совсем!")))</f>
        <v>Печально. Не думаешь совсем!</v>
      </c>
      <c r="G6" s="46"/>
      <c r="H6" s="46"/>
      <c r="I6" s="46"/>
      <c r="J6" s="18"/>
    </row>
    <row r="7" spans="1:10" ht="21" thickBot="1">
      <c r="A7" s="21">
        <v>5</v>
      </c>
      <c r="B7" s="7">
        <f>CONCATENATE(Лист1!C7)</f>
      </c>
      <c r="C7" s="2" t="str">
        <f aca="true" t="shared" si="0" ref="C7:C12">IF(B7="да","верно","ошибка")</f>
        <v>ошибка</v>
      </c>
      <c r="D7" s="15">
        <f>IF(C7="верно",4,0)</f>
        <v>0</v>
      </c>
      <c r="E7" s="11"/>
      <c r="F7" s="45"/>
      <c r="G7" s="46"/>
      <c r="H7" s="46"/>
      <c r="I7" s="46"/>
      <c r="J7" s="18"/>
    </row>
    <row r="8" spans="1:10" ht="34.5" customHeight="1" thickBot="1">
      <c r="A8" s="21">
        <v>6</v>
      </c>
      <c r="B8" s="8">
        <f>CONCATENATE(Лист1!C8)</f>
      </c>
      <c r="C8" s="2" t="str">
        <f t="shared" si="0"/>
        <v>ошибка</v>
      </c>
      <c r="D8" s="15">
        <f>IF(C8="верно",4,0)</f>
        <v>0</v>
      </c>
      <c r="E8" s="11"/>
      <c r="F8" s="45"/>
      <c r="G8" s="46"/>
      <c r="H8" s="46"/>
      <c r="I8" s="46"/>
      <c r="J8" s="18"/>
    </row>
    <row r="9" spans="1:10" ht="21" thickBot="1">
      <c r="A9" s="20">
        <v>7</v>
      </c>
      <c r="B9" s="6">
        <f>CONCATENATE(Лист1!C9)</f>
      </c>
      <c r="C9" s="2" t="str">
        <f t="shared" si="0"/>
        <v>ошибка</v>
      </c>
      <c r="D9" s="15">
        <f>IF(C9="верно",2,0)</f>
        <v>0</v>
      </c>
      <c r="E9" s="11"/>
      <c r="F9" s="18"/>
      <c r="G9" s="18"/>
      <c r="H9" s="18"/>
      <c r="I9" s="18"/>
      <c r="J9" s="18"/>
    </row>
    <row r="10" spans="1:10" ht="21" thickBot="1">
      <c r="A10" s="20">
        <v>8</v>
      </c>
      <c r="B10" s="7">
        <f>CONCATENATE(Лист1!C10)</f>
      </c>
      <c r="C10" s="2" t="str">
        <f t="shared" si="0"/>
        <v>ошибка</v>
      </c>
      <c r="D10" s="15">
        <f>IF(C10="верно",3,0)</f>
        <v>0</v>
      </c>
      <c r="E10" s="11"/>
      <c r="F10" s="18"/>
      <c r="G10" s="18"/>
      <c r="H10" s="18"/>
      <c r="I10" s="18"/>
      <c r="J10" s="18"/>
    </row>
    <row r="11" spans="1:10" ht="21" thickBot="1">
      <c r="A11" s="20">
        <v>9</v>
      </c>
      <c r="B11" s="8">
        <f>CONCATENATE(Лист1!C11)</f>
      </c>
      <c r="C11" s="2" t="str">
        <f t="shared" si="0"/>
        <v>ошибка</v>
      </c>
      <c r="D11" s="15">
        <f>IF(C11="верно",3,0)</f>
        <v>0</v>
      </c>
      <c r="E11" s="11"/>
      <c r="F11" s="18"/>
      <c r="G11" s="18"/>
      <c r="H11" s="18"/>
      <c r="I11" s="18"/>
      <c r="J11" s="18"/>
    </row>
    <row r="12" spans="1:10" ht="21" thickBot="1">
      <c r="A12" s="20">
        <v>10</v>
      </c>
      <c r="B12" s="6">
        <f>CONCATENATE(Лист1!C12)</f>
      </c>
      <c r="C12" s="16" t="str">
        <f t="shared" si="0"/>
        <v>ошибка</v>
      </c>
      <c r="D12" s="17">
        <f>IF(C12="верно",2,0)</f>
        <v>0</v>
      </c>
      <c r="E12" s="12"/>
      <c r="F12" s="18"/>
      <c r="G12" s="18"/>
      <c r="H12" s="18"/>
      <c r="I12" s="18"/>
      <c r="J12" s="18"/>
    </row>
    <row r="13" spans="1:10" ht="34.5" customHeight="1" thickBot="1">
      <c r="A13" s="22"/>
      <c r="B13" s="23" t="s">
        <v>4</v>
      </c>
      <c r="C13" s="24"/>
      <c r="D13" s="25">
        <f>SUM(D3:D12)</f>
        <v>0</v>
      </c>
      <c r="E13" s="18"/>
      <c r="F13" s="18"/>
      <c r="G13" s="18"/>
      <c r="H13" s="18"/>
      <c r="I13" s="18"/>
      <c r="J13" s="18"/>
    </row>
    <row r="14" spans="1:10" ht="44.25" customHeight="1" thickBot="1">
      <c r="A14" s="22"/>
      <c r="B14" s="26" t="s">
        <v>5</v>
      </c>
      <c r="C14" s="24"/>
      <c r="D14" s="27" t="str">
        <f>IF(D13&lt;10,"2",IF(D13&lt;15,"3",IF(D13&lt;19,"4","5")))</f>
        <v>2</v>
      </c>
      <c r="E14" s="18"/>
      <c r="F14" s="18"/>
      <c r="G14" s="18"/>
      <c r="H14" s="18"/>
      <c r="I14" s="18"/>
      <c r="J14" s="18"/>
    </row>
    <row r="15" spans="1:10" ht="12.7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2.7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</sheetData>
  <sheetProtection/>
  <mergeCells count="2">
    <mergeCell ref="B1:E1"/>
    <mergeCell ref="F6:I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Царапкина Надежда</cp:lastModifiedBy>
  <dcterms:created xsi:type="dcterms:W3CDTF">1996-10-08T23:32:33Z</dcterms:created>
  <dcterms:modified xsi:type="dcterms:W3CDTF">2012-01-23T20:15:33Z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