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<sst xmlns="http://schemas.openxmlformats.org/spreadsheetml/2006/main" count="28" uniqueCount="28">
  <si>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Тренируемся в умножении</t>
  </si>
  <si>
    <t>5 * 5 =</t>
  </si>
  <si>
    <t>4 * 7 =</t>
  </si>
  <si>
    <t>6 * 8 =</t>
  </si>
  <si>
    <t>8 * 8 =</t>
  </si>
  <si>
    <t>9 * 3 =</t>
  </si>
  <si>
    <t>7 * 7 =</t>
  </si>
  <si>
    <t>3 * 8 =</t>
  </si>
  <si>
    <t>8 * 9 =</t>
  </si>
  <si>
    <t>9 * 9 =</t>
  </si>
  <si>
    <t>7 * 9 =</t>
  </si>
  <si>
    <t>6 * 9 =</t>
  </si>
  <si>
    <t>9 * 5 =</t>
  </si>
  <si>
    <t>4 * 9 =</t>
  </si>
  <si>
    <t>8 * 7 =</t>
  </si>
  <si>
    <t>5 * 8 =</t>
  </si>
  <si>
    <t>8 * 4 =</t>
  </si>
  <si>
    <t>7 * 6 =</t>
  </si>
  <si>
    <t>5 * 7 =</t>
  </si>
  <si>
    <t>3 * 7 =</t>
  </si>
  <si>
    <t>6 * 6 =</t>
  </si>
  <si>
    <t>6 * 5 =</t>
  </si>
  <si>
    <t>6 * 4 =</t>
  </si>
  <si>
    <t>6 * 3 =</t>
  </si>
  <si>
    <t>5 * 4 =</t>
  </si>
  <si>
    <t>4 * 4 =</t>
  </si>
  <si>
    <t>4 * 3 =</t>
  </si>
  <si>
    <t>2 * 9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</si>
</sst>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20"/>
      <name val="Arial Cyr"/>
      <family val="0"/>
    </font>
    <font>
      <b/>
      <sz val="20"/>
      <color indexed="10"/>
      <name val="Arial Cyr"/>
      <family val="0"/>
    </font>
    <font>
      <i/>
      <sz val="20"/>
      <name val="Arial Cyr"/>
      <family val="0"/>
    </font>
    <font>
      <sz val="8"/>
      <name val="Arial Cyr"/>
      <family val="0"/>
    </font>
    <font>
      <i/>
      <sz val="36"/>
      <color indexed="10"/>
      <name val="Arial Cyr"/>
      <family val="0"/>
    </font>
    <font>
      <b/>
      <sz val="36"/>
      <color indexed="10"/>
      <name val="Arial Cyr"/>
      <family val="0"/>
    </font>
    <font>
      <sz val="10"/>
      <color indexed="4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8"/>
  <sheetViews>
    <sheetView tabSelected="1" zoomScale="75" zoomScaleNormal="75" workbookViewId="0" topLeftCell="A1">
      <selection activeCell="N5" sqref="N5:N13"/>
    </sheetView>
  </sheetViews>
  <sheetFormatPr defaultColWidth="9.00390625" defaultRowHeight="12.75"/>
  <cols>
    <col min="1" max="1" width="3.125" style="1" customWidth="1"/>
    <col min="2" max="2" width="9.125" style="1" customWidth="1"/>
    <col min="3" max="3" width="5.75390625" style="1" customWidth="1"/>
    <col min="4" max="4" width="9.125" style="1" customWidth="1"/>
    <col min="5" max="5" width="4.125" style="1" customWidth="1"/>
    <col min="6" max="6" width="23.625" style="1" customWidth="1"/>
    <col min="7" max="7" width="7.75390625" style="1" customWidth="1"/>
    <col min="8" max="8" width="18.00390625" style="1" customWidth="1"/>
    <col min="9" max="9" width="9.125" style="1" customWidth="1"/>
    <col min="10" max="10" width="3.375" style="1" customWidth="1"/>
    <col min="11" max="11" width="20.875" style="1" customWidth="1"/>
    <col min="12" max="12" width="7.625" style="1" customWidth="1"/>
    <col min="13" max="13" width="18.625" style="1" customWidth="1"/>
    <col min="14" max="14" width="10.00390625" style="1" customWidth="1"/>
    <col min="15" max="15" width="4.125" style="1" customWidth="1"/>
    <col min="16" max="16" width="20.75390625" style="1" customWidth="1"/>
    <col min="17" max="16384" width="9.125" style="1" customWidth="1"/>
  </cols>
  <sheetData>
    <row r="2" spans="2:16" ht="12.7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60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5" spans="2:16" ht="26.25">
      <c r="B5" s="2" t="s">
        <v>1</v>
      </c>
      <c r="D5" s="5"/>
      <c r="E5" s="3">
        <f>IF(D5=25,1,0)</f>
        <v>0</v>
      </c>
      <c r="F5" s="4" t="str">
        <f>IF(E5=1,"правильно","подумай")</f>
        <v>подумай</v>
      </c>
      <c r="H5" s="2" t="s">
        <v>8</v>
      </c>
      <c r="I5" s="5"/>
      <c r="J5" s="3">
        <f>IF(I5=72,1,0)</f>
        <v>0</v>
      </c>
      <c r="K5" s="4" t="str">
        <f>IF(J5=1,"молодец","подумай")</f>
        <v>подумай</v>
      </c>
      <c r="M5" s="2" t="s">
        <v>11</v>
      </c>
      <c r="N5" s="5"/>
      <c r="O5" s="3">
        <f>IF(N5=54,1,0)</f>
        <v>0</v>
      </c>
      <c r="P5" s="4" t="str">
        <f>IF(O5=1,"правильно","подумай")</f>
        <v>подумай</v>
      </c>
    </row>
    <row r="6" spans="2:16" ht="26.25">
      <c r="B6" s="2" t="s">
        <v>2</v>
      </c>
      <c r="D6" s="5"/>
      <c r="E6" s="3">
        <f>IF(D6=28,1,0)</f>
        <v>0</v>
      </c>
      <c r="F6" s="4" t="str">
        <f>IF(E6=1,"молодец","подумай")</f>
        <v>подумай</v>
      </c>
      <c r="H6" s="2" t="s">
        <v>17</v>
      </c>
      <c r="I6" s="5"/>
      <c r="J6" s="3">
        <f>IF(I6=42,1,0)</f>
        <v>0</v>
      </c>
      <c r="K6" s="4" t="str">
        <f>IF(J6=1,"отлично","подумай")</f>
        <v>подумай</v>
      </c>
      <c r="M6" s="2" t="s">
        <v>14</v>
      </c>
      <c r="N6" s="5"/>
      <c r="O6" s="3">
        <f>IF(N6=56,1,0)</f>
        <v>0</v>
      </c>
      <c r="P6" s="4" t="str">
        <f>IF(O6=1,"молодец","подумай")</f>
        <v>подумай</v>
      </c>
    </row>
    <row r="7" spans="2:16" ht="26.25">
      <c r="B7" s="2" t="s">
        <v>3</v>
      </c>
      <c r="D7" s="5"/>
      <c r="E7" s="3">
        <f>IF(D7=48,1,0)</f>
        <v>0</v>
      </c>
      <c r="F7" s="4" t="str">
        <f>IF(E7=1,"отлично","подумай")</f>
        <v>подумай</v>
      </c>
      <c r="H7" s="2" t="s">
        <v>20</v>
      </c>
      <c r="I7" s="5"/>
      <c r="J7" s="3">
        <f>IF(I7=36,1,0)</f>
        <v>0</v>
      </c>
      <c r="K7" s="4" t="str">
        <f>IF(J8=1,"умница","подумай")</f>
        <v>подумай</v>
      </c>
      <c r="M7" s="2" t="s">
        <v>21</v>
      </c>
      <c r="N7" s="5"/>
      <c r="O7" s="3">
        <f>IF(N7=30,1,0)</f>
        <v>0</v>
      </c>
      <c r="P7" s="4" t="str">
        <f>IF(O7=1,"отлично","подумай")</f>
        <v>подумай</v>
      </c>
    </row>
    <row r="8" spans="2:16" ht="26.25">
      <c r="B8" s="2" t="s">
        <v>4</v>
      </c>
      <c r="D8" s="5"/>
      <c r="E8" s="3">
        <f>IF(D8=64,1,0)</f>
        <v>0</v>
      </c>
      <c r="F8" s="4" t="str">
        <f>IF(E8=1,"правильно","подумай")</f>
        <v>подумай</v>
      </c>
      <c r="H8" s="2" t="s">
        <v>10</v>
      </c>
      <c r="I8" s="5"/>
      <c r="J8" s="3">
        <f>IF(I8=63,1,0)</f>
        <v>0</v>
      </c>
      <c r="K8" s="4" t="str">
        <f>IF(J8=1,"правильно","подумай")</f>
        <v>подумай</v>
      </c>
      <c r="M8" s="2" t="s">
        <v>13</v>
      </c>
      <c r="N8" s="5"/>
      <c r="O8" s="3">
        <f>IF(N8=36,1,0)</f>
        <v>0</v>
      </c>
      <c r="P8" s="4" t="str">
        <f>IF(O8=1,"правильно","подумай")</f>
        <v>подумай</v>
      </c>
    </row>
    <row r="9" spans="2:16" ht="26.25">
      <c r="B9" s="2" t="s">
        <v>5</v>
      </c>
      <c r="D9" s="5"/>
      <c r="E9" s="3">
        <f>IF(D9=27,1,0)</f>
        <v>0</v>
      </c>
      <c r="F9" s="4" t="str">
        <f>IF(E9=1,"отлично","подумай")</f>
        <v>подумай</v>
      </c>
      <c r="H9" s="2" t="s">
        <v>15</v>
      </c>
      <c r="I9" s="5"/>
      <c r="J9" s="3">
        <f>IF(I9=40,1,0)</f>
        <v>0</v>
      </c>
      <c r="K9" s="4" t="str">
        <f>IF(J9=1,"молодец","подумай")</f>
        <v>подумай</v>
      </c>
      <c r="M9" s="2" t="s">
        <v>18</v>
      </c>
      <c r="N9" s="5"/>
      <c r="O9" s="3">
        <f>IF(N9=35,1,0)</f>
        <v>0</v>
      </c>
      <c r="P9" s="4" t="str">
        <f>IF(O9=1,"отлично","подумай")</f>
        <v>подумай</v>
      </c>
    </row>
    <row r="10" spans="2:16" ht="26.25">
      <c r="B10" s="2" t="s">
        <v>6</v>
      </c>
      <c r="D10" s="5"/>
      <c r="E10" s="3">
        <f>IF(D10=49,1,0)</f>
        <v>0</v>
      </c>
      <c r="F10" s="4" t="str">
        <f>IF(E10=1,"молодец","подумай")</f>
        <v>подумай</v>
      </c>
      <c r="H10" s="2" t="s">
        <v>19</v>
      </c>
      <c r="I10" s="5"/>
      <c r="J10" s="3">
        <f>IF(I10=21,1,0)</f>
        <v>0</v>
      </c>
      <c r="K10" s="4" t="str">
        <f>IF(J10=1,"отлично","подумай")</f>
        <v>подумай</v>
      </c>
      <c r="M10" s="2" t="s">
        <v>16</v>
      </c>
      <c r="N10" s="5"/>
      <c r="O10" s="3">
        <f>IF(N10=32,1,0)</f>
        <v>0</v>
      </c>
      <c r="P10" s="4" t="str">
        <f>IF(O10=1,"отлично","подумай")</f>
        <v>подумай</v>
      </c>
    </row>
    <row r="11" spans="2:16" ht="26.25">
      <c r="B11" s="2" t="s">
        <v>7</v>
      </c>
      <c r="D11" s="5"/>
      <c r="E11" s="3">
        <f>IF(D11=24,1,0)</f>
        <v>0</v>
      </c>
      <c r="F11" s="4" t="str">
        <f>IF(E11=1,"правильно","подумай")</f>
        <v>подумай</v>
      </c>
      <c r="H11" s="2" t="s">
        <v>9</v>
      </c>
      <c r="I11" s="5"/>
      <c r="J11" s="3">
        <f>IF(I11=81,1,0)</f>
        <v>0</v>
      </c>
      <c r="K11" s="4" t="str">
        <f>IF(J11=1,"правильно","подумай")</f>
        <v>подумай</v>
      </c>
      <c r="M11" s="2" t="s">
        <v>12</v>
      </c>
      <c r="N11" s="5"/>
      <c r="O11" s="3">
        <f>IF(N11=45,1,0)</f>
        <v>0</v>
      </c>
      <c r="P11" s="4" t="str">
        <f>IF(O11=1,"правильно","подумай")</f>
        <v>подумай</v>
      </c>
    </row>
    <row r="12" spans="2:16" ht="26.25">
      <c r="B12" s="2" t="s">
        <v>24</v>
      </c>
      <c r="D12" s="5"/>
      <c r="E12" s="3">
        <f>IF(D12=20,1,0)</f>
        <v>0</v>
      </c>
      <c r="F12" s="4" t="str">
        <f>IF(E12=1,"отлично","подумай")</f>
        <v>подумай</v>
      </c>
      <c r="H12" s="2" t="s">
        <v>22</v>
      </c>
      <c r="I12" s="5"/>
      <c r="J12" s="3">
        <f>IF(I12=24,1,0)</f>
        <v>0</v>
      </c>
      <c r="K12" s="4" t="str">
        <f>IF(J12=1,"умница","подумай")</f>
        <v>подумай</v>
      </c>
      <c r="M12" s="2" t="s">
        <v>23</v>
      </c>
      <c r="N12" s="5"/>
      <c r="O12" s="3">
        <f>IF(N12=18,1,0)</f>
        <v>0</v>
      </c>
      <c r="P12" s="4" t="str">
        <f>IF(O12=1,"молодец","подумай")</f>
        <v>подумай</v>
      </c>
    </row>
    <row r="13" spans="2:16" ht="26.25">
      <c r="B13" s="2" t="s">
        <v>27</v>
      </c>
      <c r="D13" s="5"/>
      <c r="E13" s="3">
        <f>IF(D13=18,1,0)</f>
        <v>0</v>
      </c>
      <c r="F13" s="4" t="str">
        <f>IF(E13=1,"правильно","подумай")</f>
        <v>подумай</v>
      </c>
      <c r="H13" s="2" t="s">
        <v>26</v>
      </c>
      <c r="I13" s="5"/>
      <c r="J13" s="3">
        <f>IF(I13=12,1,0)</f>
        <v>0</v>
      </c>
      <c r="K13" s="4" t="str">
        <f>IF(J13=1,"молодец","подумай")</f>
        <v>подумай</v>
      </c>
      <c r="M13" s="2" t="s">
        <v>25</v>
      </c>
      <c r="N13" s="5"/>
      <c r="O13" s="3">
        <f>IF(N13=16,1,0)</f>
        <v>0</v>
      </c>
      <c r="P13" s="4" t="str">
        <f>IF(O13=1,"отлично","подумай")</f>
        <v>подумай</v>
      </c>
    </row>
    <row r="14" spans="5:15" ht="37.5" customHeight="1">
      <c r="E14" s="3">
        <f>SUM(E5:E13)</f>
        <v>0</v>
      </c>
      <c r="J14" s="3">
        <f>SUM(J5:J13)</f>
        <v>0</v>
      </c>
      <c r="O14" s="3">
        <f>SUM(O5:O13)</f>
        <v>0</v>
      </c>
    </row>
    <row r="15" ht="12.75">
      <c r="H15" s="3">
        <f>SUM(E14+J14+O14)</f>
        <v>0</v>
      </c>
    </row>
    <row r="16" spans="2:16" ht="12.75">
      <c r="B16" s="7">
        <f>IF(H15=27,"Ты - знаток таблицы умножения!",0)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6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 password="CF7A" sheet="1" objects="1" scenarios="1" formatColumns="0" selectLockedCells="1"/>
  <mergeCells count="2">
    <mergeCell ref="B2:P3"/>
    <mergeCell ref="B16:P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№27</dc:creator>
  <cp:keywords/>
  <dc:description/>
  <cp:lastModifiedBy>Школа №27</cp:lastModifiedBy>
  <dcterms:created xsi:type="dcterms:W3CDTF">2007-10-16T13:10:25Z</dcterms:created>
  <dcterms:modified xsi:type="dcterms:W3CDTF">2008-05-05T10:04:41Z</dcterms:modified>
  <cp:category/>
  <cp:version/>
  <cp:contentType/>
  <cp:contentStatus/>
</cp:coreProperties>
</file>