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8700" activeTab="5"/>
  </bookViews>
  <sheets>
    <sheet name="Матем.эстаф." sheetId="1" r:id="rId1"/>
    <sheet name="Матем.живоп." sheetId="2" r:id="rId2"/>
    <sheet name="Турнир" sheetId="3" r:id="rId3"/>
    <sheet name="Матем. графика" sheetId="4" r:id="rId4"/>
    <sheet name="Матем. и афоризмы " sheetId="5" r:id="rId5"/>
    <sheet name="Итоги игры" sheetId="6" r:id="rId6"/>
  </sheets>
  <definedNames/>
  <calcPr fullCalcOnLoad="1"/>
</workbook>
</file>

<file path=xl/sharedStrings.xml><?xml version="1.0" encoding="utf-8"?>
<sst xmlns="http://schemas.openxmlformats.org/spreadsheetml/2006/main" count="48" uniqueCount="34">
  <si>
    <t>Кол-во баллов</t>
  </si>
  <si>
    <t>Общий балл</t>
  </si>
  <si>
    <t>Количество баллов</t>
  </si>
  <si>
    <t xml:space="preserve">    КОМАНДЫ            </t>
  </si>
  <si>
    <t xml:space="preserve">КОМАНДЫ            </t>
  </si>
  <si>
    <t>ЗАДАНИЯ</t>
  </si>
  <si>
    <t>?</t>
  </si>
  <si>
    <t>Место</t>
  </si>
  <si>
    <t>Группа МЭТ-20</t>
  </si>
  <si>
    <t>Группа АМ-16</t>
  </si>
  <si>
    <t>Итоги интеллектуальной игры                       "Информационная математика"</t>
  </si>
  <si>
    <t>Математическая эстафета</t>
  </si>
  <si>
    <t>Компьютерная графика</t>
  </si>
  <si>
    <t>Математика и афоризмы</t>
  </si>
  <si>
    <t>Математика и живопись</t>
  </si>
  <si>
    <r>
      <t>Математическая эстафета</t>
    </r>
    <r>
      <rPr>
        <b/>
        <sz val="36"/>
        <rFont val="Arial Cyr"/>
        <family val="0"/>
      </rPr>
      <t xml:space="preserve">   </t>
    </r>
    <r>
      <rPr>
        <b/>
        <sz val="28"/>
        <rFont val="Arial Cyr"/>
        <family val="0"/>
      </rPr>
      <t xml:space="preserve">                            </t>
    </r>
    <r>
      <rPr>
        <b/>
        <sz val="14"/>
        <rFont val="Arial Cyr"/>
        <family val="0"/>
      </rPr>
      <t xml:space="preserve"> (оценка 5 баллов за  правильный ответ)</t>
    </r>
  </si>
  <si>
    <t>Оценка за ответ</t>
  </si>
  <si>
    <r>
      <t xml:space="preserve">Математика и компьютерная графика                         </t>
    </r>
    <r>
      <rPr>
        <b/>
        <sz val="14"/>
        <rFont val="Arial Cyr"/>
        <family val="0"/>
      </rPr>
      <t xml:space="preserve">                                               (оценка 1 балл за каждую геометрическую фигуру)</t>
    </r>
  </si>
  <si>
    <t>Оценка за геометрическую фигуру</t>
  </si>
  <si>
    <t>Кол-во баллов за раунд</t>
  </si>
  <si>
    <r>
      <t xml:space="preserve">Математика и афоризмы                         </t>
    </r>
    <r>
      <rPr>
        <b/>
        <sz val="14"/>
        <rFont val="Arial Cyr"/>
        <family val="0"/>
      </rPr>
      <t xml:space="preserve">                       (оценка от 1 до 5 баллов за тур)</t>
    </r>
  </si>
  <si>
    <t>Кол-во баллов за тур</t>
  </si>
  <si>
    <r>
      <t xml:space="preserve">Математика и живопись    </t>
    </r>
    <r>
      <rPr>
        <b/>
        <sz val="28"/>
        <rFont val="Arial Cyr"/>
        <family val="0"/>
      </rPr>
      <t xml:space="preserve">                     </t>
    </r>
    <r>
      <rPr>
        <b/>
        <sz val="14"/>
        <rFont val="Arial Cyr"/>
        <family val="0"/>
      </rPr>
      <t xml:space="preserve">                                               (оценка 1 балл за каждый правильный ответ)</t>
    </r>
  </si>
  <si>
    <r>
      <t xml:space="preserve">Турнир любознательных                                               </t>
    </r>
    <r>
      <rPr>
        <b/>
        <sz val="14"/>
        <rFont val="Arial Cyr"/>
        <family val="0"/>
      </rPr>
      <t>(правильный ответ 1 балл)</t>
    </r>
  </si>
  <si>
    <t>1 раунд</t>
  </si>
  <si>
    <t>2 раунд</t>
  </si>
  <si>
    <t>Турнир любознательных      1 раунд</t>
  </si>
  <si>
    <t>Турнир любознательных      2 раунд</t>
  </si>
  <si>
    <t>Туры игры</t>
  </si>
  <si>
    <t>Команда 2</t>
  </si>
  <si>
    <t>Командаа 1</t>
  </si>
  <si>
    <t>Команда 1</t>
  </si>
  <si>
    <t>Команда1</t>
  </si>
  <si>
    <t>Команда2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</si>
</sst>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26"/>
      <name val="Arial Cyr"/>
      <family val="0"/>
    </font>
    <font>
      <b/>
      <sz val="16"/>
      <color indexed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28"/>
      <name val="Arial Cyr"/>
      <family val="0"/>
    </font>
    <font>
      <b/>
      <sz val="22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b/>
      <sz val="36"/>
      <name val="Arial Cyr"/>
      <family val="0"/>
    </font>
    <font>
      <sz val="36"/>
      <name val="Arial Cyr"/>
      <family val="0"/>
    </font>
    <font>
      <sz val="18"/>
      <name val="Arial Cyr"/>
      <family val="0"/>
    </font>
    <font>
      <sz val="26"/>
      <name val="Arial Cyr"/>
      <family val="0"/>
    </font>
    <font>
      <sz val="20"/>
      <name val="Arial Cyr"/>
      <family val="0"/>
    </font>
    <font>
      <sz val="14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textRotation="90" shrinkToFit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6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7" borderId="3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textRotation="90" shrinkToFit="1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 textRotation="90" wrapText="1" shrinkToFit="1"/>
    </xf>
    <xf numFmtId="0" fontId="18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top" textRotation="26" wrapText="1"/>
    </xf>
    <xf numFmtId="0" fontId="8" fillId="0" borderId="18" xfId="0" applyFont="1" applyBorder="1" applyAlignment="1">
      <alignment horizontal="left" vertical="top"/>
    </xf>
    <xf numFmtId="0" fontId="9" fillId="14" borderId="5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top" textRotation="38" wrapText="1"/>
    </xf>
    <xf numFmtId="0" fontId="8" fillId="0" borderId="22" xfId="0" applyFont="1" applyBorder="1" applyAlignment="1">
      <alignment horizontal="left" vertical="top" textRotation="38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/>
    </xf>
    <xf numFmtId="0" fontId="4" fillId="15" borderId="5" xfId="0" applyFont="1" applyFill="1" applyBorder="1" applyAlignment="1">
      <alignment horizontal="center" vertical="center"/>
    </xf>
    <xf numFmtId="0" fontId="4" fillId="15" borderId="2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9" fillId="16" borderId="31" xfId="0" applyFont="1" applyFill="1" applyBorder="1" applyAlignment="1">
      <alignment horizontal="center" vertical="center" wrapText="1"/>
    </xf>
    <xf numFmtId="0" fontId="9" fillId="16" borderId="32" xfId="0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 textRotation="90" wrapText="1" shrinkToFi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textRotation="90" wrapText="1" shrinkToFit="1"/>
    </xf>
    <xf numFmtId="0" fontId="7" fillId="16" borderId="43" xfId="0" applyFont="1" applyFill="1" applyBorder="1" applyAlignment="1">
      <alignment horizontal="center" vertical="center" textRotation="90" wrapText="1" shrinkToFit="1"/>
    </xf>
    <xf numFmtId="0" fontId="13" fillId="8" borderId="41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vertical="center" wrapText="1"/>
    </xf>
    <xf numFmtId="0" fontId="7" fillId="8" borderId="44" xfId="0" applyFont="1" applyFill="1" applyBorder="1" applyAlignment="1">
      <alignment horizontal="center" vertical="center" textRotation="90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9525</xdr:rowOff>
    </xdr:from>
    <xdr:to>
      <xdr:col>14</xdr:col>
      <xdr:colOff>19050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5295900" y="2428875"/>
          <a:ext cx="9239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904875</xdr:colOff>
      <xdr:row>4</xdr:row>
      <xdr:rowOff>19050</xdr:rowOff>
    </xdr:from>
    <xdr:to>
      <xdr:col>15</xdr:col>
      <xdr:colOff>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6200775" y="2438400"/>
          <a:ext cx="8572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942975</xdr:colOff>
      <xdr:row>2</xdr:row>
      <xdr:rowOff>1371600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42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</xdr:row>
      <xdr:rowOff>9525</xdr:rowOff>
    </xdr:from>
    <xdr:to>
      <xdr:col>1</xdr:col>
      <xdr:colOff>0</xdr:colOff>
      <xdr:row>8</xdr:row>
      <xdr:rowOff>209550</xdr:rowOff>
    </xdr:to>
    <xdr:sp>
      <xdr:nvSpPr>
        <xdr:cNvPr id="4" name="Line 5"/>
        <xdr:cNvSpPr>
          <a:spLocks/>
        </xdr:cNvSpPr>
      </xdr:nvSpPr>
      <xdr:spPr>
        <a:xfrm flipV="1">
          <a:off x="9525" y="4552950"/>
          <a:ext cx="1285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323850</xdr:colOff>
      <xdr:row>7</xdr:row>
      <xdr:rowOff>19050</xdr:rowOff>
    </xdr:from>
    <xdr:to>
      <xdr:col>13</xdr:col>
      <xdr:colOff>895350</xdr:colOff>
      <xdr:row>9</xdr:row>
      <xdr:rowOff>9525</xdr:rowOff>
    </xdr:to>
    <xdr:sp>
      <xdr:nvSpPr>
        <xdr:cNvPr id="5" name="Line 6"/>
        <xdr:cNvSpPr>
          <a:spLocks/>
        </xdr:cNvSpPr>
      </xdr:nvSpPr>
      <xdr:spPr>
        <a:xfrm flipV="1">
          <a:off x="5286375" y="4562475"/>
          <a:ext cx="9048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9525</xdr:rowOff>
    </xdr:from>
    <xdr:to>
      <xdr:col>15</xdr:col>
      <xdr:colOff>9525</xdr:colOff>
      <xdr:row>8</xdr:row>
      <xdr:rowOff>228600</xdr:rowOff>
    </xdr:to>
    <xdr:sp>
      <xdr:nvSpPr>
        <xdr:cNvPr id="6" name="Line 7"/>
        <xdr:cNvSpPr>
          <a:spLocks/>
        </xdr:cNvSpPr>
      </xdr:nvSpPr>
      <xdr:spPr>
        <a:xfrm flipV="1">
          <a:off x="6200775" y="4552950"/>
          <a:ext cx="866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7"/>
  <sheetViews>
    <sheetView workbookViewId="0" topLeftCell="A1">
      <selection activeCell="G7" sqref="G7"/>
    </sheetView>
  </sheetViews>
  <sheetFormatPr defaultColWidth="9.00390625" defaultRowHeight="12.75"/>
  <cols>
    <col min="1" max="1" width="4.625" style="0" customWidth="1"/>
    <col min="2" max="2" width="23.875" style="0" customWidth="1"/>
    <col min="3" max="3" width="23.125" style="0" customWidth="1"/>
    <col min="4" max="4" width="21.125" style="0" customWidth="1"/>
  </cols>
  <sheetData>
    <row r="1" ht="7.5" customHeight="1"/>
    <row r="2" ht="12.75" hidden="1"/>
    <row r="3" spans="2:4" ht="116.25" customHeight="1" thickBot="1">
      <c r="B3" s="49" t="s">
        <v>15</v>
      </c>
      <c r="C3" s="50"/>
      <c r="D3" s="51"/>
    </row>
    <row r="4" spans="2:4" ht="48" customHeight="1">
      <c r="B4" s="47" t="s">
        <v>3</v>
      </c>
      <c r="C4" s="24" t="s">
        <v>16</v>
      </c>
      <c r="D4" s="52" t="s">
        <v>2</v>
      </c>
    </row>
    <row r="5" spans="2:4" ht="49.5" customHeight="1">
      <c r="B5" s="48"/>
      <c r="C5" s="9"/>
      <c r="D5" s="53"/>
    </row>
    <row r="6" spans="2:4" ht="81.75" customHeight="1">
      <c r="B6" s="10" t="s">
        <v>30</v>
      </c>
      <c r="C6" s="92"/>
      <c r="D6" s="8">
        <f>C6</f>
        <v>0</v>
      </c>
    </row>
    <row r="7" spans="2:4" ht="81.75" customHeight="1">
      <c r="B7" s="10" t="s">
        <v>29</v>
      </c>
      <c r="C7" s="92"/>
      <c r="D7" s="8">
        <f>C7</f>
        <v>0</v>
      </c>
    </row>
  </sheetData>
  <mergeCells count="3">
    <mergeCell ref="B4:B5"/>
    <mergeCell ref="B3:D3"/>
    <mergeCell ref="D4: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"/>
  <sheetViews>
    <sheetView workbookViewId="0" topLeftCell="A1">
      <selection activeCell="K5" sqref="K5"/>
    </sheetView>
  </sheetViews>
  <sheetFormatPr defaultColWidth="9.00390625" defaultRowHeight="12.75"/>
  <cols>
    <col min="1" max="1" width="3.125" style="0" customWidth="1"/>
    <col min="2" max="2" width="20.125" style="0" customWidth="1"/>
    <col min="8" max="8" width="13.75390625" style="0" customWidth="1"/>
    <col min="9" max="9" width="11.25390625" style="0" customWidth="1"/>
  </cols>
  <sheetData>
    <row r="1" spans="2:9" ht="128.25" customHeight="1" thickBot="1">
      <c r="B1" s="95" t="s">
        <v>22</v>
      </c>
      <c r="C1" s="96"/>
      <c r="D1" s="96"/>
      <c r="E1" s="96"/>
      <c r="F1" s="96"/>
      <c r="G1" s="96"/>
      <c r="H1" s="96"/>
      <c r="I1" s="96"/>
    </row>
    <row r="2" spans="2:9" ht="18">
      <c r="B2" s="54" t="s">
        <v>4</v>
      </c>
      <c r="C2" s="56" t="s">
        <v>16</v>
      </c>
      <c r="D2" s="57"/>
      <c r="E2" s="57"/>
      <c r="F2" s="57"/>
      <c r="G2" s="58"/>
      <c r="H2" s="59" t="s">
        <v>21</v>
      </c>
      <c r="I2" s="59" t="s">
        <v>1</v>
      </c>
    </row>
    <row r="3" spans="2:9" ht="64.5" customHeight="1">
      <c r="B3" s="55"/>
      <c r="C3" s="29">
        <v>1</v>
      </c>
      <c r="D3" s="29">
        <v>2</v>
      </c>
      <c r="E3" s="29">
        <v>3</v>
      </c>
      <c r="F3" s="29">
        <v>4</v>
      </c>
      <c r="G3" s="29">
        <v>5</v>
      </c>
      <c r="H3" s="60"/>
      <c r="I3" s="61"/>
    </row>
    <row r="4" spans="2:9" ht="101.25" customHeight="1">
      <c r="B4" s="32" t="s">
        <v>31</v>
      </c>
      <c r="C4" s="90"/>
      <c r="D4" s="90"/>
      <c r="E4" s="90"/>
      <c r="F4" s="90"/>
      <c r="G4" s="91"/>
      <c r="H4" s="30">
        <f>SUM(C4:G4)</f>
        <v>0</v>
      </c>
      <c r="I4" s="31">
        <f>H4+'Матем.эстаф.'!D6</f>
        <v>0</v>
      </c>
    </row>
    <row r="5" spans="2:9" ht="106.5" customHeight="1">
      <c r="B5" s="32" t="s">
        <v>29</v>
      </c>
      <c r="C5" s="90"/>
      <c r="D5" s="90"/>
      <c r="E5" s="90"/>
      <c r="F5" s="90"/>
      <c r="G5" s="91"/>
      <c r="H5" s="30">
        <f>SUM(C5:G5)</f>
        <v>0</v>
      </c>
      <c r="I5" s="31">
        <f>H5+'Матем.эстаф.'!D7</f>
        <v>0</v>
      </c>
    </row>
  </sheetData>
  <mergeCells count="5">
    <mergeCell ref="B1:I1"/>
    <mergeCell ref="B2:B3"/>
    <mergeCell ref="C2:G2"/>
    <mergeCell ref="H2:H3"/>
    <mergeCell ref="I2:I3"/>
  </mergeCells>
  <printOptions/>
  <pageMargins left="0.5905511811023623" right="0.5905511811023623" top="0.984251968503937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5"/>
  <sheetViews>
    <sheetView workbookViewId="0" topLeftCell="A1">
      <selection activeCell="A8" sqref="A8"/>
    </sheetView>
  </sheetViews>
  <sheetFormatPr defaultColWidth="9.00390625" defaultRowHeight="12.75"/>
  <cols>
    <col min="1" max="1" width="17.00390625" style="0" customWidth="1"/>
    <col min="2" max="13" width="4.375" style="0" customWidth="1"/>
    <col min="14" max="14" width="11.875" style="0" customWidth="1"/>
    <col min="15" max="15" width="11.25390625" style="0" customWidth="1"/>
  </cols>
  <sheetData>
    <row r="3" spans="1:15" ht="111.75" customHeight="1">
      <c r="A3" s="62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53.25" customHeight="1">
      <c r="A4" s="65"/>
      <c r="B4" s="67" t="s">
        <v>24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40" t="s">
        <v>21</v>
      </c>
      <c r="O4" s="33" t="s">
        <v>1</v>
      </c>
    </row>
    <row r="5" spans="1:15" ht="20.25">
      <c r="A5" s="66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4"/>
      <c r="O5" s="34"/>
    </row>
    <row r="6" spans="1:15" ht="75" customHeight="1">
      <c r="A6" s="28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>
        <f>SUM(B6:M6)</f>
        <v>0</v>
      </c>
      <c r="O6" s="17">
        <f>SUM(N6,'Матем.живоп.'!I4)</f>
        <v>0</v>
      </c>
    </row>
    <row r="7" spans="1:15" ht="72" customHeight="1">
      <c r="A7" s="28" t="s">
        <v>33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>
        <f>SUM(B7:M7)</f>
        <v>0</v>
      </c>
      <c r="O7" s="17">
        <f>SUM(N7,'Матем.живоп.'!I5)</f>
        <v>0</v>
      </c>
    </row>
    <row r="8" spans="1:15" ht="50.25" customHeight="1">
      <c r="A8" s="35"/>
      <c r="B8" s="69" t="s">
        <v>25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35"/>
      <c r="O8" s="35"/>
    </row>
    <row r="9" spans="1:15" ht="21" customHeight="1">
      <c r="A9" s="36"/>
      <c r="B9" s="37">
        <v>1</v>
      </c>
      <c r="C9" s="38">
        <v>2</v>
      </c>
      <c r="D9" s="38">
        <v>3</v>
      </c>
      <c r="E9" s="38">
        <v>4</v>
      </c>
      <c r="F9" s="38">
        <v>5</v>
      </c>
      <c r="G9" s="38">
        <v>6</v>
      </c>
      <c r="H9" s="38">
        <v>7</v>
      </c>
      <c r="I9" s="38">
        <v>8</v>
      </c>
      <c r="J9" s="38">
        <v>9</v>
      </c>
      <c r="K9" s="38">
        <v>10</v>
      </c>
      <c r="L9" s="38">
        <v>11</v>
      </c>
      <c r="M9" s="39">
        <v>12</v>
      </c>
      <c r="N9" s="36"/>
      <c r="O9" s="36"/>
    </row>
    <row r="10" spans="1:15" ht="84" customHeight="1">
      <c r="A10" s="28" t="s">
        <v>32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>
        <f>SUM(B10:M10)</f>
        <v>0</v>
      </c>
      <c r="O10" s="17">
        <f>O6+N10</f>
        <v>0</v>
      </c>
    </row>
    <row r="11" spans="1:15" ht="84.75" customHeight="1">
      <c r="A11" s="28" t="s">
        <v>33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>
        <f>SUM(B11:M11)</f>
        <v>0</v>
      </c>
      <c r="O11" s="17">
        <f>O7+N11</f>
        <v>0</v>
      </c>
    </row>
    <row r="14" spans="14:15" ht="43.5" customHeight="1">
      <c r="N14" s="45"/>
      <c r="O14" s="46"/>
    </row>
    <row r="15" spans="14:15" ht="36.75" customHeight="1">
      <c r="N15" s="45"/>
      <c r="O15" s="46"/>
    </row>
  </sheetData>
  <mergeCells count="4">
    <mergeCell ref="A3:O3"/>
    <mergeCell ref="A4:A5"/>
    <mergeCell ref="B4:M4"/>
    <mergeCell ref="B8:M8"/>
  </mergeCells>
  <printOptions/>
  <pageMargins left="0.5905511811023623" right="0.5905511811023623" top="0.984251968503937" bottom="0.984251968503937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7"/>
  <sheetViews>
    <sheetView workbookViewId="0" topLeftCell="A1">
      <selection activeCell="F16" sqref="F16"/>
    </sheetView>
  </sheetViews>
  <sheetFormatPr defaultColWidth="9.00390625" defaultRowHeight="12.75"/>
  <cols>
    <col min="1" max="1" width="4.875" style="0" customWidth="1"/>
    <col min="2" max="2" width="18.75390625" style="0" customWidth="1"/>
    <col min="8" max="8" width="12.875" style="0" customWidth="1"/>
    <col min="9" max="9" width="11.25390625" style="0" customWidth="1"/>
  </cols>
  <sheetData>
    <row r="3" spans="2:9" ht="127.5" customHeight="1" thickBot="1">
      <c r="B3" s="88" t="s">
        <v>17</v>
      </c>
      <c r="C3" s="89"/>
      <c r="D3" s="89"/>
      <c r="E3" s="89"/>
      <c r="F3" s="89"/>
      <c r="G3" s="89"/>
      <c r="H3" s="89"/>
      <c r="I3" s="89"/>
    </row>
    <row r="4" spans="2:9" ht="63.75" customHeight="1">
      <c r="B4" s="54" t="s">
        <v>4</v>
      </c>
      <c r="C4" s="56" t="s">
        <v>18</v>
      </c>
      <c r="D4" s="57"/>
      <c r="E4" s="57"/>
      <c r="F4" s="57"/>
      <c r="G4" s="58"/>
      <c r="H4" s="59" t="s">
        <v>19</v>
      </c>
      <c r="I4" s="59" t="s">
        <v>1</v>
      </c>
    </row>
    <row r="5" spans="2:9" ht="30" customHeight="1">
      <c r="B5" s="55"/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60"/>
      <c r="I5" s="61"/>
    </row>
    <row r="6" spans="2:9" ht="93.75" customHeight="1">
      <c r="B6" s="11" t="s">
        <v>32</v>
      </c>
      <c r="C6" s="90"/>
      <c r="D6" s="90"/>
      <c r="E6" s="90"/>
      <c r="F6" s="90"/>
      <c r="G6" s="91"/>
      <c r="H6" s="12">
        <f>SUM(C6:G6)</f>
        <v>0</v>
      </c>
      <c r="I6" s="27">
        <f>SUM(H6,Турнир!O10)</f>
        <v>0</v>
      </c>
    </row>
    <row r="7" spans="2:9" ht="95.25" customHeight="1">
      <c r="B7" s="11" t="s">
        <v>33</v>
      </c>
      <c r="C7" s="90"/>
      <c r="D7" s="90"/>
      <c r="E7" s="90"/>
      <c r="F7" s="90"/>
      <c r="G7" s="91"/>
      <c r="H7" s="12">
        <f>SUM(C7:G7)</f>
        <v>0</v>
      </c>
      <c r="I7" s="27">
        <f>SUM(H7,Турнир!O11)</f>
        <v>0</v>
      </c>
    </row>
  </sheetData>
  <mergeCells count="5">
    <mergeCell ref="I4:I5"/>
    <mergeCell ref="B3:I3"/>
    <mergeCell ref="B4:B5"/>
    <mergeCell ref="H4:H5"/>
    <mergeCell ref="C4:G4"/>
  </mergeCells>
  <printOptions/>
  <pageMargins left="0.3937007874015748" right="0.3937007874015748" top="0.7874015748031497" bottom="0.787401574803149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7"/>
  <sheetViews>
    <sheetView workbookViewId="0" topLeftCell="A1">
      <selection activeCell="I6" sqref="I6"/>
    </sheetView>
  </sheetViews>
  <sheetFormatPr defaultColWidth="9.00390625" defaultRowHeight="12.75"/>
  <cols>
    <col min="1" max="1" width="3.875" style="0" customWidth="1"/>
    <col min="2" max="2" width="25.25390625" style="0" customWidth="1"/>
    <col min="3" max="3" width="34.875" style="0" customWidth="1"/>
    <col min="4" max="5" width="13.625" style="0" customWidth="1"/>
  </cols>
  <sheetData>
    <row r="2" ht="13.5" thickBot="1"/>
    <row r="3" spans="2:8" ht="93" customHeight="1" thickBot="1">
      <c r="B3" s="70" t="s">
        <v>20</v>
      </c>
      <c r="C3" s="71"/>
      <c r="D3" s="71"/>
      <c r="E3" s="72"/>
      <c r="F3" s="14"/>
      <c r="G3" s="14"/>
      <c r="H3" s="14"/>
    </row>
    <row r="4" spans="2:7" ht="66" customHeight="1" thickBot="1">
      <c r="B4" s="73"/>
      <c r="C4" s="7" t="s">
        <v>5</v>
      </c>
      <c r="D4" s="75" t="s">
        <v>19</v>
      </c>
      <c r="E4" s="59" t="s">
        <v>1</v>
      </c>
      <c r="G4" s="13"/>
    </row>
    <row r="5" spans="2:5" ht="37.5" customHeight="1" thickBot="1">
      <c r="B5" s="74"/>
      <c r="C5" s="19" t="s">
        <v>6</v>
      </c>
      <c r="D5" s="76"/>
      <c r="E5" s="60"/>
    </row>
    <row r="6" spans="2:5" ht="98.25" customHeight="1">
      <c r="B6" s="15" t="s">
        <v>32</v>
      </c>
      <c r="C6" s="2"/>
      <c r="D6" s="6">
        <f>SUM(C6)</f>
        <v>0</v>
      </c>
      <c r="E6" s="16">
        <f>SUM(D6,'Матем. графика'!I6)</f>
        <v>0</v>
      </c>
    </row>
    <row r="7" spans="2:5" ht="112.5" customHeight="1">
      <c r="B7" s="15" t="s">
        <v>33</v>
      </c>
      <c r="C7" s="2"/>
      <c r="D7" s="6">
        <f>SUM(C7)</f>
        <v>0</v>
      </c>
      <c r="E7" s="16">
        <f>SUM(D7,'Матем. графика'!I7)</f>
        <v>0</v>
      </c>
    </row>
  </sheetData>
  <mergeCells count="4">
    <mergeCell ref="B3:E3"/>
    <mergeCell ref="B4:B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6"/>
  <sheetViews>
    <sheetView tabSelected="1" workbookViewId="0" topLeftCell="A4">
      <selection activeCell="F4" sqref="F4"/>
    </sheetView>
  </sheetViews>
  <sheetFormatPr defaultColWidth="9.00390625" defaultRowHeight="12.75"/>
  <cols>
    <col min="1" max="1" width="2.875" style="0" customWidth="1"/>
    <col min="2" max="2" width="18.375" style="0" customWidth="1"/>
    <col min="3" max="6" width="8.00390625" style="0" customWidth="1"/>
    <col min="7" max="7" width="10.375" style="0" customWidth="1"/>
    <col min="8" max="8" width="10.75390625" style="0" customWidth="1"/>
    <col min="9" max="9" width="10.00390625" style="0" customWidth="1"/>
  </cols>
  <sheetData>
    <row r="2" spans="2:10" ht="174.75" customHeight="1" thickBot="1">
      <c r="B2" s="81" t="s">
        <v>10</v>
      </c>
      <c r="C2" s="82"/>
      <c r="D2" s="82"/>
      <c r="E2" s="82"/>
      <c r="F2" s="82"/>
      <c r="G2" s="82"/>
      <c r="H2" s="82"/>
      <c r="I2" s="82"/>
      <c r="J2" s="82"/>
    </row>
    <row r="3" spans="2:10" ht="44.25" customHeight="1" thickBot="1">
      <c r="B3" s="77"/>
      <c r="C3" s="85" t="s">
        <v>28</v>
      </c>
      <c r="D3" s="86"/>
      <c r="E3" s="86"/>
      <c r="F3" s="86"/>
      <c r="G3" s="86"/>
      <c r="H3" s="86"/>
      <c r="I3" s="79" t="s">
        <v>0</v>
      </c>
      <c r="J3" s="83" t="s">
        <v>7</v>
      </c>
    </row>
    <row r="4" spans="2:12" s="1" customFormat="1" ht="144" customHeight="1" thickBot="1">
      <c r="B4" s="78"/>
      <c r="C4" s="87" t="s">
        <v>11</v>
      </c>
      <c r="D4" s="93" t="s">
        <v>12</v>
      </c>
      <c r="E4" s="94" t="s">
        <v>13</v>
      </c>
      <c r="F4" s="97" t="s">
        <v>14</v>
      </c>
      <c r="G4" s="44" t="s">
        <v>26</v>
      </c>
      <c r="H4" s="44" t="s">
        <v>27</v>
      </c>
      <c r="I4" s="80"/>
      <c r="J4" s="84"/>
      <c r="L4" s="41"/>
    </row>
    <row r="5" spans="2:10" ht="108.75" customHeight="1" thickBot="1">
      <c r="B5" s="18" t="s">
        <v>8</v>
      </c>
      <c r="C5" s="42">
        <f>'Матем.эстаф.'!D6</f>
        <v>0</v>
      </c>
      <c r="D5" s="43">
        <f>'Матем. графика'!H6</f>
        <v>0</v>
      </c>
      <c r="E5" s="43">
        <f>'Матем. и афоризмы '!D6</f>
        <v>0</v>
      </c>
      <c r="F5" s="43">
        <f>'Матем.живоп.'!H4</f>
        <v>0</v>
      </c>
      <c r="G5" s="26">
        <f>Турнир!N6</f>
        <v>0</v>
      </c>
      <c r="H5" s="26">
        <f>Турнир!N10</f>
        <v>0</v>
      </c>
      <c r="I5" s="22">
        <f>SUM(C5:H5)</f>
        <v>0</v>
      </c>
      <c r="J5" s="23"/>
    </row>
    <row r="6" spans="2:10" ht="115.5" customHeight="1">
      <c r="B6" s="18" t="s">
        <v>9</v>
      </c>
      <c r="C6" s="20">
        <f>'Матем.эстаф.'!D7</f>
        <v>0</v>
      </c>
      <c r="D6" s="21">
        <f>'Матем. графика'!H7</f>
        <v>0</v>
      </c>
      <c r="E6" s="21">
        <f>'Матем. и афоризмы '!D7</f>
        <v>0</v>
      </c>
      <c r="F6" s="21">
        <f>'Матем.живоп.'!H5</f>
        <v>0</v>
      </c>
      <c r="G6" s="26">
        <f>Турнир!N7</f>
        <v>0</v>
      </c>
      <c r="H6" s="26">
        <f>Турнир!N11</f>
        <v>0</v>
      </c>
      <c r="I6" s="22">
        <f>SUM(C6:H6)</f>
        <v>0</v>
      </c>
      <c r="J6" s="23"/>
    </row>
  </sheetData>
  <mergeCells count="5">
    <mergeCell ref="B3:B4"/>
    <mergeCell ref="I3:I4"/>
    <mergeCell ref="B2:J2"/>
    <mergeCell ref="J3:J4"/>
    <mergeCell ref="C3:H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SamLab.ws</cp:lastModifiedBy>
  <cp:lastPrinted>2009-04-22T10:30:53Z</cp:lastPrinted>
  <dcterms:created xsi:type="dcterms:W3CDTF">2005-04-01T05:41:26Z</dcterms:created>
  <dcterms:modified xsi:type="dcterms:W3CDTF">2012-01-21T17:30:43Z</dcterms:modified>
  <cp:category/>
  <cp:version/>
  <cp:contentType/>
  <cp:contentStatus/>
</cp:coreProperties>
</file>