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8700" tabRatio="744" activeTab="8"/>
  </bookViews>
  <sheets>
    <sheet name="изотерма" sheetId="1" r:id="rId1"/>
    <sheet name="изохора" sheetId="2" r:id="rId2"/>
    <sheet name="Изохора1" sheetId="3" r:id="rId3"/>
    <sheet name="Изохор2" sheetId="4" r:id="rId4"/>
    <sheet name="Изохора3" sheetId="5" r:id="rId5"/>
    <sheet name="изобара" sheetId="6" r:id="rId6"/>
    <sheet name="Изобара1" sheetId="7" r:id="rId7"/>
    <sheet name="Изобара2" sheetId="8" r:id="rId8"/>
    <sheet name="Изобара3" sheetId="9" r:id="rId9"/>
  </sheets>
  <definedNames/>
  <calcPr fullCalcOnLoad="1"/>
</workbook>
</file>

<file path=xl/sharedStrings.xml><?xml version="1.0" encoding="utf-8"?>
<sst xmlns="http://schemas.openxmlformats.org/spreadsheetml/2006/main" count="47" uniqueCount="37">
  <si>
    <t>∆ L,м</t>
  </si>
  <si>
    <t>h,м</t>
  </si>
  <si>
    <t>p, Па</t>
  </si>
  <si>
    <t>V</t>
  </si>
  <si>
    <t>T</t>
  </si>
  <si>
    <t>h, м</t>
  </si>
  <si>
    <r>
      <t>p</t>
    </r>
    <r>
      <rPr>
        <b/>
        <vertAlign val="subscript"/>
        <sz val="10"/>
        <rFont val="Arial Cyr"/>
        <family val="0"/>
      </rPr>
      <t>1</t>
    </r>
    <r>
      <rPr>
        <b/>
        <sz val="10"/>
        <rFont val="Arial Cyr"/>
        <family val="0"/>
      </rPr>
      <t>, Па</t>
    </r>
  </si>
  <si>
    <r>
      <t>L</t>
    </r>
    <r>
      <rPr>
        <b/>
        <vertAlign val="subscript"/>
        <sz val="10"/>
        <rFont val="Arial Cyr"/>
        <family val="0"/>
      </rPr>
      <t>2</t>
    </r>
    <r>
      <rPr>
        <b/>
        <sz val="10"/>
        <rFont val="Arial Cyr"/>
        <family val="0"/>
      </rPr>
      <t>,м</t>
    </r>
  </si>
  <si>
    <r>
      <t>p</t>
    </r>
    <r>
      <rPr>
        <b/>
        <vertAlign val="subscript"/>
        <sz val="10"/>
        <rFont val="Arial Cyr"/>
        <family val="0"/>
      </rPr>
      <t>2</t>
    </r>
    <r>
      <rPr>
        <b/>
        <sz val="10"/>
        <rFont val="Arial Cyr"/>
        <family val="0"/>
      </rPr>
      <t>, Па</t>
    </r>
  </si>
  <si>
    <r>
      <t>t</t>
    </r>
    <r>
      <rPr>
        <b/>
        <vertAlign val="subscript"/>
        <sz val="10"/>
        <rFont val="Arial Cyr"/>
        <family val="0"/>
      </rPr>
      <t>1</t>
    </r>
    <r>
      <rPr>
        <b/>
        <sz val="10"/>
        <rFont val="Arial Cyr"/>
        <family val="0"/>
      </rPr>
      <t>, C</t>
    </r>
  </si>
  <si>
    <r>
      <t>T</t>
    </r>
    <r>
      <rPr>
        <b/>
        <vertAlign val="subscript"/>
        <sz val="10"/>
        <rFont val="Arial Cyr"/>
        <family val="0"/>
      </rPr>
      <t>1</t>
    </r>
    <r>
      <rPr>
        <b/>
        <sz val="10"/>
        <rFont val="Arial Cyr"/>
        <family val="0"/>
      </rPr>
      <t>, K</t>
    </r>
  </si>
  <si>
    <r>
      <t>p</t>
    </r>
    <r>
      <rPr>
        <b/>
        <vertAlign val="subscript"/>
        <sz val="10"/>
        <rFont val="Arial Cyr"/>
        <family val="0"/>
      </rPr>
      <t>1</t>
    </r>
    <r>
      <rPr>
        <b/>
        <sz val="10"/>
        <rFont val="Arial Cyr"/>
        <family val="0"/>
      </rPr>
      <t>,Па</t>
    </r>
  </si>
  <si>
    <r>
      <t>t</t>
    </r>
    <r>
      <rPr>
        <b/>
        <vertAlign val="subscript"/>
        <sz val="10"/>
        <rFont val="Arial Cyr"/>
        <family val="0"/>
      </rPr>
      <t>2</t>
    </r>
    <r>
      <rPr>
        <b/>
        <sz val="10"/>
        <rFont val="Arial Cyr"/>
        <family val="0"/>
      </rPr>
      <t>, C</t>
    </r>
  </si>
  <si>
    <r>
      <t>T</t>
    </r>
    <r>
      <rPr>
        <b/>
        <vertAlign val="subscript"/>
        <sz val="10"/>
        <rFont val="Arial Cyr"/>
        <family val="0"/>
      </rPr>
      <t>2</t>
    </r>
    <r>
      <rPr>
        <b/>
        <sz val="10"/>
        <rFont val="Arial Cyr"/>
        <family val="0"/>
      </rPr>
      <t>, K</t>
    </r>
  </si>
  <si>
    <r>
      <t>P</t>
    </r>
    <r>
      <rPr>
        <b/>
        <vertAlign val="subscript"/>
        <sz val="10"/>
        <rFont val="Arial Cyr"/>
        <family val="0"/>
      </rPr>
      <t>1</t>
    </r>
    <r>
      <rPr>
        <b/>
        <sz val="10"/>
        <rFont val="Arial Cyr"/>
        <family val="0"/>
      </rPr>
      <t>*L</t>
    </r>
    <r>
      <rPr>
        <b/>
        <vertAlign val="subscript"/>
        <sz val="10"/>
        <rFont val="Arial Cyr"/>
        <family val="0"/>
      </rPr>
      <t>1</t>
    </r>
  </si>
  <si>
    <r>
      <t>P</t>
    </r>
    <r>
      <rPr>
        <b/>
        <vertAlign val="subscript"/>
        <sz val="10"/>
        <rFont val="Arial Cyr"/>
        <family val="0"/>
      </rPr>
      <t>2</t>
    </r>
    <r>
      <rPr>
        <b/>
        <sz val="10"/>
        <rFont val="Arial Cyr"/>
        <family val="0"/>
      </rPr>
      <t>*L</t>
    </r>
    <r>
      <rPr>
        <b/>
        <vertAlign val="subscript"/>
        <sz val="10"/>
        <rFont val="Arial Cyr"/>
        <family val="0"/>
      </rPr>
      <t>2</t>
    </r>
  </si>
  <si>
    <r>
      <t>P</t>
    </r>
    <r>
      <rPr>
        <b/>
        <vertAlign val="subscript"/>
        <sz val="10"/>
        <rFont val="Arial Cyr"/>
        <family val="0"/>
      </rPr>
      <t>1</t>
    </r>
    <r>
      <rPr>
        <b/>
        <sz val="10"/>
        <rFont val="Arial Cyr"/>
        <family val="0"/>
      </rPr>
      <t>/T</t>
    </r>
    <r>
      <rPr>
        <b/>
        <vertAlign val="subscript"/>
        <sz val="10"/>
        <rFont val="Arial Cyr"/>
        <family val="0"/>
      </rPr>
      <t>1</t>
    </r>
  </si>
  <si>
    <r>
      <t>P</t>
    </r>
    <r>
      <rPr>
        <b/>
        <vertAlign val="subscript"/>
        <sz val="10"/>
        <rFont val="Arial Cyr"/>
        <family val="0"/>
      </rPr>
      <t>2</t>
    </r>
    <r>
      <rPr>
        <b/>
        <sz val="10"/>
        <rFont val="Arial Cyr"/>
        <family val="0"/>
      </rPr>
      <t>/T</t>
    </r>
    <r>
      <rPr>
        <b/>
        <vertAlign val="subscript"/>
        <sz val="10"/>
        <rFont val="Arial Cyr"/>
        <family val="0"/>
      </rPr>
      <t>2</t>
    </r>
  </si>
  <si>
    <r>
      <t>L</t>
    </r>
    <r>
      <rPr>
        <b/>
        <vertAlign val="subscript"/>
        <sz val="10"/>
        <rFont val="Arial Cyr"/>
        <family val="0"/>
      </rPr>
      <t>1</t>
    </r>
    <r>
      <rPr>
        <b/>
        <sz val="10"/>
        <rFont val="Arial Cyr"/>
        <family val="0"/>
      </rPr>
      <t>, м</t>
    </r>
  </si>
  <si>
    <r>
      <t>T</t>
    </r>
    <r>
      <rPr>
        <b/>
        <vertAlign val="subscript"/>
        <sz val="10"/>
        <rFont val="Arial Cyr"/>
        <family val="0"/>
      </rPr>
      <t>2</t>
    </r>
    <r>
      <rPr>
        <b/>
        <sz val="10"/>
        <rFont val="Arial Cyr"/>
        <family val="0"/>
      </rPr>
      <t>, C</t>
    </r>
  </si>
  <si>
    <r>
      <t>L</t>
    </r>
    <r>
      <rPr>
        <b/>
        <vertAlign val="subscript"/>
        <sz val="10"/>
        <rFont val="Arial Cyr"/>
        <family val="0"/>
      </rPr>
      <t>1</t>
    </r>
    <r>
      <rPr>
        <b/>
        <sz val="10"/>
        <rFont val="Arial Cyr"/>
        <family val="0"/>
      </rPr>
      <t>/T</t>
    </r>
    <r>
      <rPr>
        <b/>
        <vertAlign val="subscript"/>
        <sz val="10"/>
        <rFont val="Arial Cyr"/>
        <family val="0"/>
      </rPr>
      <t>1</t>
    </r>
  </si>
  <si>
    <r>
      <t>L</t>
    </r>
    <r>
      <rPr>
        <b/>
        <vertAlign val="subscript"/>
        <sz val="10"/>
        <rFont val="Arial Cyr"/>
        <family val="0"/>
      </rPr>
      <t>2</t>
    </r>
    <r>
      <rPr>
        <b/>
        <sz val="10"/>
        <rFont val="Arial Cyr"/>
        <family val="0"/>
      </rPr>
      <t>/T</t>
    </r>
    <r>
      <rPr>
        <b/>
        <vertAlign val="subscript"/>
        <sz val="10"/>
        <rFont val="Arial Cyr"/>
        <family val="0"/>
      </rPr>
      <t>2</t>
    </r>
  </si>
  <si>
    <r>
      <t>ρ, кг/м</t>
    </r>
    <r>
      <rPr>
        <b/>
        <vertAlign val="superscript"/>
        <sz val="10"/>
        <rFont val="Arial Cyr"/>
        <family val="0"/>
      </rPr>
      <t>3</t>
    </r>
  </si>
  <si>
    <r>
      <t>g, м/с</t>
    </r>
    <r>
      <rPr>
        <b/>
        <vertAlign val="superscript"/>
        <sz val="10"/>
        <rFont val="Arial Cyr"/>
        <family val="0"/>
      </rPr>
      <t>2</t>
    </r>
  </si>
  <si>
    <r>
      <t>L</t>
    </r>
    <r>
      <rPr>
        <b/>
        <vertAlign val="subscript"/>
        <sz val="10"/>
        <rFont val="Arial Cyr"/>
        <family val="0"/>
      </rPr>
      <t xml:space="preserve">1, </t>
    </r>
    <r>
      <rPr>
        <b/>
        <sz val="10"/>
        <rFont val="Arial Cyr"/>
        <family val="0"/>
      </rPr>
      <t>м</t>
    </r>
  </si>
  <si>
    <t>V=S*L</t>
  </si>
  <si>
    <t>T1 и T2</t>
  </si>
  <si>
    <t>V1=L1*S</t>
  </si>
  <si>
    <t>V2=L2*S</t>
  </si>
  <si>
    <t>P-постоян</t>
  </si>
  <si>
    <t>T, K</t>
  </si>
  <si>
    <t>V1</t>
  </si>
  <si>
    <t>V2</t>
  </si>
  <si>
    <t>P, Па</t>
  </si>
  <si>
    <r>
      <t>V, м</t>
    </r>
    <r>
      <rPr>
        <vertAlign val="superscript"/>
        <sz val="10"/>
        <rFont val="Arial Cyr"/>
        <family val="0"/>
      </rPr>
      <t>3</t>
    </r>
  </si>
  <si>
    <r>
      <t>V,м</t>
    </r>
    <r>
      <rPr>
        <vertAlign val="superscript"/>
        <sz val="10"/>
        <rFont val="Arial Cyr"/>
        <family val="0"/>
      </rPr>
      <t>3</t>
    </r>
  </si>
  <si>
    <t>T,К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</si>
</sst>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00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vertAlign val="subscript"/>
      <sz val="10"/>
      <name val="Arial Cyr"/>
      <family val="0"/>
    </font>
    <font>
      <b/>
      <vertAlign val="superscript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Arial Cyr"/>
      <family val="0"/>
    </font>
    <font>
      <sz val="10"/>
      <color indexed="8"/>
      <name val="Arial Cyr"/>
      <family val="0"/>
    </font>
    <font>
      <sz val="14.5"/>
      <color indexed="8"/>
      <name val="Arial Cyr"/>
      <family val="0"/>
    </font>
    <font>
      <sz val="11.5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 Cyr"/>
      <family val="0"/>
    </font>
    <font>
      <b/>
      <sz val="12"/>
      <color indexed="8"/>
      <name val="Arial Cyr"/>
      <family val="0"/>
    </font>
    <font>
      <b/>
      <sz val="1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Изохора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0675"/>
          <c:w val="0.9585"/>
          <c:h val="0.812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изохора!$C$5:$C$6</c:f>
              <c:numCache>
                <c:ptCount val="2"/>
                <c:pt idx="0">
                  <c:v>101300</c:v>
                </c:pt>
                <c:pt idx="1">
                  <c:v>100908</c:v>
                </c:pt>
              </c:numCache>
            </c:numRef>
          </c:xVal>
          <c:yVal>
            <c:numRef>
              <c:f>изохора!$B$5:$B$6</c:f>
              <c:numCache>
                <c:ptCount val="2"/>
                <c:pt idx="0">
                  <c:v>308</c:v>
                </c:pt>
                <c:pt idx="1">
                  <c:v>291</c:v>
                </c:pt>
              </c:numCache>
            </c:numRef>
          </c:yVal>
          <c:smooth val="1"/>
        </c:ser>
        <c:axId val="14358139"/>
        <c:axId val="62114388"/>
      </c:scatterChart>
      <c:valAx>
        <c:axId val="14358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14388"/>
        <c:crosses val="autoZero"/>
        <c:crossBetween val="midCat"/>
        <c:dispUnits/>
      </c:valAx>
      <c:valAx>
        <c:axId val="621143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00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581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Изохора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0675"/>
          <c:w val="0.9585"/>
          <c:h val="0.812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изохора!$C$5:$C$6</c:f>
              <c:numCache>
                <c:ptCount val="2"/>
                <c:pt idx="0">
                  <c:v>101300</c:v>
                </c:pt>
                <c:pt idx="1">
                  <c:v>100908</c:v>
                </c:pt>
              </c:numCache>
            </c:numRef>
          </c:xVal>
          <c:yVal>
            <c:numRef>
              <c:f>изохора!$A$5:$A$6</c:f>
              <c:numCache>
                <c:ptCount val="2"/>
                <c:pt idx="0">
                  <c:v>4E-05</c:v>
                </c:pt>
                <c:pt idx="1">
                  <c:v>4E-05</c:v>
                </c:pt>
              </c:numCache>
            </c:numRef>
          </c:yVal>
          <c:smooth val="1"/>
        </c:ser>
        <c:axId val="22158581"/>
        <c:axId val="65209502"/>
      </c:scatterChart>
      <c:valAx>
        <c:axId val="22158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09502"/>
        <c:crosses val="autoZero"/>
        <c:crossBetween val="midCat"/>
        <c:dispUnits/>
      </c:valAx>
      <c:valAx>
        <c:axId val="652095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V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585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Изохора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0675"/>
          <c:w val="0.9585"/>
          <c:h val="0.812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изохора!$A$5:$A$6</c:f>
              <c:numCache>
                <c:ptCount val="2"/>
                <c:pt idx="0">
                  <c:v>4E-05</c:v>
                </c:pt>
                <c:pt idx="1">
                  <c:v>4E-05</c:v>
                </c:pt>
              </c:numCache>
            </c:numRef>
          </c:xVal>
          <c:yVal>
            <c:numRef>
              <c:f>изохора!$B$5:$B$6</c:f>
              <c:numCache>
                <c:ptCount val="2"/>
                <c:pt idx="0">
                  <c:v>308</c:v>
                </c:pt>
                <c:pt idx="1">
                  <c:v>291</c:v>
                </c:pt>
              </c:numCache>
            </c:numRef>
          </c:yVal>
          <c:smooth val="1"/>
        </c:ser>
        <c:axId val="50014607"/>
        <c:axId val="47478280"/>
      </c:scatterChart>
      <c:valAx>
        <c:axId val="50014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V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78280"/>
        <c:crosses val="autoZero"/>
        <c:crossBetween val="midCat"/>
        <c:dispUnits/>
      </c:valAx>
      <c:valAx>
        <c:axId val="474782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00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146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Изобара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31"/>
          <c:w val="0.945"/>
          <c:h val="0.797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изобара!$A$5:$A$6</c:f>
              <c:numCache>
                <c:ptCount val="2"/>
                <c:pt idx="0">
                  <c:v>4E-05</c:v>
                </c:pt>
                <c:pt idx="1">
                  <c:v>3.7000000000000005E-05</c:v>
                </c:pt>
              </c:numCache>
            </c:numRef>
          </c:xVal>
          <c:yVal>
            <c:numRef>
              <c:f>изобара!$B$5:$B$6</c:f>
              <c:numCache>
                <c:ptCount val="2"/>
                <c:pt idx="0">
                  <c:v>321</c:v>
                </c:pt>
                <c:pt idx="1">
                  <c:v>291</c:v>
                </c:pt>
              </c:numCache>
            </c:numRef>
          </c:yVal>
          <c:smooth val="1"/>
        </c:ser>
        <c:axId val="24651337"/>
        <c:axId val="20535442"/>
      </c:scatterChart>
      <c:valAx>
        <c:axId val="24651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V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35442"/>
        <c:crosses val="autoZero"/>
        <c:crossBetween val="midCat"/>
        <c:dispUnits/>
      </c:valAx>
      <c:valAx>
        <c:axId val="205354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00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513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Изобара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0675"/>
          <c:w val="0.9545"/>
          <c:h val="0.812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изобара!$B$5:$B$6</c:f>
              <c:numCache>
                <c:ptCount val="2"/>
                <c:pt idx="0">
                  <c:v>321</c:v>
                </c:pt>
                <c:pt idx="1">
                  <c:v>291</c:v>
                </c:pt>
              </c:numCache>
            </c:numRef>
          </c:xVal>
          <c:yVal>
            <c:numRef>
              <c:f>изобара!$C$5:$C$6</c:f>
              <c:numCache>
                <c:ptCount val="2"/>
                <c:pt idx="0">
                  <c:v>101300</c:v>
                </c:pt>
                <c:pt idx="1">
                  <c:v>101300</c:v>
                </c:pt>
              </c:numCache>
            </c:numRef>
          </c:yVal>
          <c:smooth val="1"/>
        </c:ser>
        <c:axId val="50601251"/>
        <c:axId val="52758076"/>
      </c:scatterChart>
      <c:valAx>
        <c:axId val="50601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58076"/>
        <c:crosses val="autoZero"/>
        <c:crossBetween val="midCat"/>
        <c:dispUnits/>
      </c:valAx>
      <c:valAx>
        <c:axId val="527580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012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Изобара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0675"/>
          <c:w val="0.9545"/>
          <c:h val="0.812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изобара!$A$5:$A$6</c:f>
              <c:numCache>
                <c:ptCount val="2"/>
                <c:pt idx="0">
                  <c:v>4E-05</c:v>
                </c:pt>
                <c:pt idx="1">
                  <c:v>3.7000000000000005E-05</c:v>
                </c:pt>
              </c:numCache>
            </c:numRef>
          </c:xVal>
          <c:yVal>
            <c:numRef>
              <c:f>изобара!$C$5:$C$6</c:f>
              <c:numCache>
                <c:ptCount val="2"/>
                <c:pt idx="0">
                  <c:v>101300</c:v>
                </c:pt>
                <c:pt idx="1">
                  <c:v>101300</c:v>
                </c:pt>
              </c:numCache>
            </c:numRef>
          </c:yVal>
          <c:smooth val="1"/>
        </c:ser>
        <c:axId val="5060637"/>
        <c:axId val="45545734"/>
      </c:scatterChart>
      <c:valAx>
        <c:axId val="50606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V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45734"/>
        <c:crosses val="autoZero"/>
        <c:crossBetween val="midCat"/>
        <c:dispUnits/>
      </c:valAx>
      <c:valAx>
        <c:axId val="455457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06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tabSelected="1" workbookViewId="0" zoomScale="9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"/>
  <sheetViews>
    <sheetView zoomScale="130" zoomScaleNormal="130" zoomScalePageLayoutView="0" workbookViewId="0" topLeftCell="A1">
      <selection activeCell="H2" sqref="H2"/>
    </sheetView>
  </sheetViews>
  <sheetFormatPr defaultColWidth="9.00390625" defaultRowHeight="12.75"/>
  <cols>
    <col min="1" max="1" width="7.25390625" style="0" customWidth="1"/>
    <col min="2" max="3" width="8.125" style="0" customWidth="1"/>
    <col min="10" max="10" width="7.25390625" style="0" customWidth="1"/>
    <col min="11" max="11" width="7.125" style="0" customWidth="1"/>
  </cols>
  <sheetData>
    <row r="1" spans="1:11" ht="15">
      <c r="A1" s="1" t="s">
        <v>24</v>
      </c>
      <c r="B1" s="1" t="s">
        <v>6</v>
      </c>
      <c r="C1" s="1" t="s">
        <v>0</v>
      </c>
      <c r="D1" s="1" t="s">
        <v>7</v>
      </c>
      <c r="E1" s="1" t="s">
        <v>1</v>
      </c>
      <c r="F1" s="1" t="s">
        <v>2</v>
      </c>
      <c r="G1" s="1" t="s">
        <v>8</v>
      </c>
      <c r="H1" s="1" t="s">
        <v>14</v>
      </c>
      <c r="I1" s="1" t="s">
        <v>15</v>
      </c>
      <c r="J1" s="1" t="s">
        <v>22</v>
      </c>
      <c r="K1" s="1" t="s">
        <v>23</v>
      </c>
    </row>
    <row r="2" spans="1:11" ht="12.75">
      <c r="A2" s="2">
        <v>2</v>
      </c>
      <c r="B2" s="2">
        <v>101300</v>
      </c>
      <c r="C2" s="2">
        <v>0.04</v>
      </c>
      <c r="D2" s="2">
        <f>A2-C2</f>
        <v>1.96</v>
      </c>
      <c r="E2" s="2">
        <v>0.02</v>
      </c>
      <c r="F2" s="2">
        <f>J2*K2*E2</f>
        <v>196</v>
      </c>
      <c r="G2" s="2">
        <f>B2+F2</f>
        <v>101496</v>
      </c>
      <c r="H2" s="2">
        <f>B2*A2</f>
        <v>202600</v>
      </c>
      <c r="I2" s="2">
        <f>G2*D2</f>
        <v>198932.16</v>
      </c>
      <c r="J2" s="3">
        <v>1000</v>
      </c>
      <c r="K2" s="3">
        <v>9.8</v>
      </c>
    </row>
    <row r="3" s="4" customFormat="1" ht="12.75"/>
    <row r="4" s="4" customFormat="1" ht="12.75"/>
    <row r="5" s="4" customFormat="1" ht="12.75"/>
    <row r="6" s="4" customFormat="1" ht="12.75"/>
    <row r="7" s="4" customFormat="1" ht="12.75"/>
    <row r="8" s="4" customFormat="1" ht="12.75"/>
    <row r="9" s="4" customFormat="1" ht="12.75"/>
    <row r="10" s="4" customFormat="1" ht="12.75"/>
    <row r="11" s="4" customFormat="1" ht="12.75"/>
    <row r="12" s="4" customFormat="1" ht="12.75"/>
    <row r="13" s="4" customFormat="1" ht="12.75"/>
    <row r="14" s="4" customFormat="1" ht="12" customHeight="1"/>
    <row r="15" s="4" customFormat="1" ht="12.75"/>
    <row r="16" s="4" customFormat="1" ht="12.75"/>
    <row r="17" s="4" customFormat="1" ht="12.75"/>
    <row r="18" s="4" customFormat="1" ht="12.75"/>
    <row r="19" s="4" customFormat="1" ht="12.75"/>
    <row r="20" s="4" customFormat="1" ht="12.75"/>
    <row r="21" s="4" customFormat="1" ht="12.75"/>
    <row r="22" s="4" customFormat="1" ht="12.75"/>
    <row r="23" s="4" customFormat="1" ht="12.75"/>
    <row r="24" s="4" customFormat="1" ht="12.75"/>
    <row r="25" s="4" customFormat="1" ht="12.75"/>
    <row r="26" s="4" customFormat="1" ht="12.75"/>
    <row r="27" s="4" customFormat="1" ht="12.75"/>
    <row r="28" s="4" customFormat="1" ht="12.75"/>
    <row r="29" s="4" customFormat="1" ht="12.75"/>
    <row r="30" s="4" customFormat="1" ht="12.75"/>
    <row r="31" s="4" customFormat="1" ht="12.75"/>
    <row r="32" s="4" customFormat="1" ht="12.75"/>
    <row r="33" s="4" customFormat="1" ht="12.75"/>
    <row r="34" s="4" customFormat="1" ht="12.75"/>
    <row r="35" s="4" customFormat="1" ht="12.75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zoomScale="115" zoomScaleNormal="115" zoomScalePageLayoutView="0" workbookViewId="0" topLeftCell="A1">
      <selection activeCell="F18" sqref="F18"/>
    </sheetView>
  </sheetViews>
  <sheetFormatPr defaultColWidth="9.00390625" defaultRowHeight="12.75"/>
  <cols>
    <col min="1" max="1" width="10.25390625" style="0" bestFit="1" customWidth="1"/>
  </cols>
  <sheetData>
    <row r="1" spans="1:13" ht="15">
      <c r="A1" s="1" t="s">
        <v>9</v>
      </c>
      <c r="B1" s="1" t="s">
        <v>10</v>
      </c>
      <c r="C1" s="1" t="s">
        <v>11</v>
      </c>
      <c r="D1" s="1" t="s">
        <v>12</v>
      </c>
      <c r="E1" s="1" t="s">
        <v>13</v>
      </c>
      <c r="F1" s="1" t="s">
        <v>5</v>
      </c>
      <c r="G1" s="1" t="s">
        <v>2</v>
      </c>
      <c r="H1" s="1" t="s">
        <v>8</v>
      </c>
      <c r="I1" s="1" t="s">
        <v>16</v>
      </c>
      <c r="J1" s="1" t="s">
        <v>17</v>
      </c>
      <c r="K1" s="1" t="s">
        <v>22</v>
      </c>
      <c r="L1" s="1" t="s">
        <v>23</v>
      </c>
      <c r="M1" s="1" t="s">
        <v>3</v>
      </c>
    </row>
    <row r="2" spans="1:14" ht="12.75">
      <c r="A2" s="2">
        <v>35</v>
      </c>
      <c r="B2" s="2">
        <f>A2+273</f>
        <v>308</v>
      </c>
      <c r="C2" s="2">
        <v>101300</v>
      </c>
      <c r="D2" s="2">
        <v>18</v>
      </c>
      <c r="E2" s="2">
        <f>D2+273</f>
        <v>291</v>
      </c>
      <c r="F2" s="2">
        <v>0.04</v>
      </c>
      <c r="G2" s="2">
        <f>K2*L2*F2</f>
        <v>392</v>
      </c>
      <c r="H2" s="2">
        <f>C2-G2</f>
        <v>100908</v>
      </c>
      <c r="I2" s="5">
        <f>C2/B2</f>
        <v>328.8961038961039</v>
      </c>
      <c r="J2" s="5">
        <f>H2/E2</f>
        <v>346.7628865979381</v>
      </c>
      <c r="K2" s="2">
        <v>1000</v>
      </c>
      <c r="L2" s="2">
        <v>9.8</v>
      </c>
      <c r="M2" s="2">
        <f>0.00002*2</f>
        <v>4E-05</v>
      </c>
      <c r="N2" t="s">
        <v>25</v>
      </c>
    </row>
    <row r="4" spans="1:3" ht="14.25">
      <c r="A4" s="8" t="s">
        <v>34</v>
      </c>
      <c r="B4" s="3" t="s">
        <v>30</v>
      </c>
      <c r="C4" s="2" t="s">
        <v>33</v>
      </c>
    </row>
    <row r="5" spans="1:3" ht="12.75">
      <c r="A5" s="2">
        <v>4E-05</v>
      </c>
      <c r="B5" s="2">
        <v>308</v>
      </c>
      <c r="C5" s="2">
        <v>101300</v>
      </c>
    </row>
    <row r="6" spans="1:3" ht="12.75">
      <c r="A6" s="2">
        <v>4E-05</v>
      </c>
      <c r="B6" s="2">
        <v>291</v>
      </c>
      <c r="C6" s="2">
        <v>100908</v>
      </c>
    </row>
    <row r="7" ht="12.75">
      <c r="A7" s="4"/>
    </row>
    <row r="8" ht="12.75">
      <c r="A8" s="4"/>
    </row>
    <row r="9" spans="1:2" ht="12.75">
      <c r="A9" s="4"/>
      <c r="B9" s="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"/>
  <sheetViews>
    <sheetView zoomScale="130" zoomScaleNormal="130" zoomScalePageLayoutView="0" workbookViewId="0" topLeftCell="A1">
      <selection activeCell="C18" sqref="C18"/>
    </sheetView>
  </sheetViews>
  <sheetFormatPr defaultColWidth="9.00390625" defaultRowHeight="12.75"/>
  <cols>
    <col min="13" max="13" width="10.375" style="0" bestFit="1" customWidth="1"/>
  </cols>
  <sheetData>
    <row r="1" spans="1:13" ht="14.25">
      <c r="A1" s="1" t="s">
        <v>18</v>
      </c>
      <c r="B1" s="1" t="s">
        <v>9</v>
      </c>
      <c r="C1" s="1" t="s">
        <v>10</v>
      </c>
      <c r="D1" s="1" t="s">
        <v>0</v>
      </c>
      <c r="E1" s="1" t="s">
        <v>7</v>
      </c>
      <c r="F1" s="1" t="s">
        <v>12</v>
      </c>
      <c r="G1" s="1" t="s">
        <v>19</v>
      </c>
      <c r="H1" s="1" t="s">
        <v>20</v>
      </c>
      <c r="I1" s="1" t="s">
        <v>21</v>
      </c>
      <c r="J1" s="1" t="s">
        <v>31</v>
      </c>
      <c r="K1" s="1" t="s">
        <v>32</v>
      </c>
      <c r="L1" s="1" t="s">
        <v>4</v>
      </c>
      <c r="M1" s="1" t="s">
        <v>29</v>
      </c>
    </row>
    <row r="2" spans="1:13" ht="12.75">
      <c r="A2" s="2">
        <v>2</v>
      </c>
      <c r="B2" s="2">
        <v>48</v>
      </c>
      <c r="C2" s="2">
        <f>B2+273</f>
        <v>321</v>
      </c>
      <c r="D2" s="2">
        <v>0.15</v>
      </c>
      <c r="E2" s="2">
        <f>A2-D2</f>
        <v>1.85</v>
      </c>
      <c r="F2" s="2">
        <v>18</v>
      </c>
      <c r="G2" s="2">
        <f>F2+273</f>
        <v>291</v>
      </c>
      <c r="H2" s="6">
        <f>A2/C2</f>
        <v>0.006230529595015576</v>
      </c>
      <c r="I2" s="6">
        <f>E2/G2</f>
        <v>0.006357388316151203</v>
      </c>
      <c r="J2" s="7">
        <f>A2*0.00002</f>
        <v>4E-05</v>
      </c>
      <c r="K2" s="2">
        <f>E2*0.00002</f>
        <v>3.7000000000000005E-05</v>
      </c>
      <c r="L2" s="2" t="s">
        <v>26</v>
      </c>
      <c r="M2" s="2">
        <v>101300</v>
      </c>
    </row>
    <row r="4" spans="1:10" ht="14.25">
      <c r="A4" s="2" t="s">
        <v>35</v>
      </c>
      <c r="B4" s="2" t="s">
        <v>36</v>
      </c>
      <c r="C4" s="2" t="s">
        <v>33</v>
      </c>
      <c r="J4" t="s">
        <v>27</v>
      </c>
    </row>
    <row r="5" spans="1:10" ht="12.75">
      <c r="A5" s="7">
        <v>4E-05</v>
      </c>
      <c r="B5" s="2">
        <v>321</v>
      </c>
      <c r="C5" s="2">
        <v>101300</v>
      </c>
      <c r="J5" t="s">
        <v>28</v>
      </c>
    </row>
    <row r="6" spans="1:3" ht="12.75">
      <c r="A6" s="2">
        <v>3.7000000000000005E-05</v>
      </c>
      <c r="B6" s="2">
        <v>291</v>
      </c>
      <c r="C6" s="2">
        <v>101300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 №7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Преподаватель</dc:creator>
  <cp:keywords/>
  <dc:description/>
  <cp:lastModifiedBy>Преподаватель</cp:lastModifiedBy>
  <cp:lastPrinted>2010-03-02T09:27:03Z</cp:lastPrinted>
  <dcterms:created xsi:type="dcterms:W3CDTF">2010-02-25T06:05:58Z</dcterms:created>
  <dcterms:modified xsi:type="dcterms:W3CDTF">2011-12-21T06:08:59Z</dcterms:modified>
  <cp:category/>
  <cp:version/>
  <cp:contentType/>
  <cp:contentStatus/>
</cp:coreProperties>
</file>