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75" windowWidth="151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<sst xmlns="http://schemas.openxmlformats.org/spreadsheetml/2006/main" count="8" uniqueCount="8">
  <si>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Кроссворд к уроку "Сумма углов"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</si>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</sst>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color indexed="10"/>
      <name val="Arial Cyr"/>
      <family val="0"/>
    </font>
    <font>
      <sz val="20"/>
      <color indexed="10"/>
      <name val="Times New Roman"/>
      <family val="1"/>
    </font>
    <font>
      <sz val="20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6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0</xdr:row>
      <xdr:rowOff>9525</xdr:rowOff>
    </xdr:from>
    <xdr:to>
      <xdr:col>28</xdr:col>
      <xdr:colOff>114300</xdr:colOff>
      <xdr:row>15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72525" y="9525"/>
          <a:ext cx="4105275" cy="460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1. Утверждение, которое необходимо доказать.
2. Сторона прямоугольного треугольника, лежащая против прямого угла.
3. Фигура, состоящая из точки и лучей, исходящих из этой точки.
4. Рассуждение, устанавливающее правильность утверждения.
5. Стороны треугольника, образующие прямой угол.
6. Утверждение, которое не доказывается.
7. Угол, смежный с каким-нибудь углом треугольника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showGridLines="0" showRowColHeaders="0" tabSelected="1" workbookViewId="0" topLeftCell="A1">
      <selection activeCell="I10" sqref="I10"/>
    </sheetView>
  </sheetViews>
  <sheetFormatPr defaultColWidth="9.00390625" defaultRowHeight="12.75"/>
  <cols>
    <col min="1" max="26" width="5.75390625" style="0" customWidth="1"/>
  </cols>
  <sheetData>
    <row r="1" spans="1:27" ht="24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4"/>
      <c r="T1" s="4"/>
      <c r="U1" s="1"/>
      <c r="V1" s="1"/>
      <c r="W1" s="1"/>
      <c r="X1" s="1"/>
      <c r="Y1" s="1"/>
      <c r="Z1" s="1"/>
      <c r="AA1" s="1"/>
    </row>
    <row r="2" spans="1:27" ht="24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"/>
      <c r="V2" s="1"/>
      <c r="W2" s="1"/>
      <c r="X2" s="1"/>
      <c r="Y2" s="1"/>
      <c r="Z2" s="1"/>
      <c r="AA2" s="1"/>
    </row>
    <row r="3" spans="1:27" ht="2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1</v>
      </c>
      <c r="M3" s="8"/>
      <c r="N3" s="6"/>
      <c r="O3" s="6"/>
      <c r="P3" s="6"/>
      <c r="Q3" s="6"/>
      <c r="R3" s="6"/>
      <c r="S3" s="6"/>
      <c r="T3" s="4"/>
      <c r="U3" s="1"/>
      <c r="V3" s="1"/>
      <c r="W3" s="1"/>
      <c r="X3" s="1"/>
      <c r="Y3" s="1"/>
      <c r="Z3" s="1"/>
      <c r="AA3" s="1"/>
    </row>
    <row r="4" spans="1:27" ht="24" customHeight="1">
      <c r="A4" s="4"/>
      <c r="B4" s="4"/>
      <c r="C4" s="4"/>
      <c r="D4" s="4"/>
      <c r="E4" s="4"/>
      <c r="F4" s="4"/>
      <c r="G4" s="4"/>
      <c r="H4" s="4"/>
      <c r="I4" s="5" t="s">
        <v>2</v>
      </c>
      <c r="J4" s="6"/>
      <c r="K4" s="6"/>
      <c r="L4" s="6"/>
      <c r="M4" s="9"/>
      <c r="N4" s="7"/>
      <c r="O4" s="6"/>
      <c r="P4" s="6"/>
      <c r="Q4" s="6"/>
      <c r="R4" s="6"/>
      <c r="S4" s="6"/>
      <c r="T4" s="4"/>
      <c r="U4" s="1"/>
      <c r="V4" s="1"/>
      <c r="W4" s="1"/>
      <c r="X4" s="1"/>
      <c r="Y4" s="1"/>
      <c r="Z4" s="1"/>
      <c r="AA4" s="1"/>
    </row>
    <row r="5" spans="1:27" ht="24" customHeight="1">
      <c r="A5" s="4"/>
      <c r="B5" s="4"/>
      <c r="C5" s="4"/>
      <c r="D5" s="4"/>
      <c r="E5" s="4"/>
      <c r="F5" s="4"/>
      <c r="G5" s="4"/>
      <c r="H5" s="4"/>
      <c r="I5" s="5" t="s">
        <v>3</v>
      </c>
      <c r="J5" s="6"/>
      <c r="K5" s="6"/>
      <c r="L5" s="6"/>
      <c r="M5" s="9"/>
      <c r="N5" s="4"/>
      <c r="O5" s="4"/>
      <c r="P5" s="4"/>
      <c r="Q5" s="4"/>
      <c r="R5" s="4"/>
      <c r="S5" s="4"/>
      <c r="T5" s="4"/>
      <c r="U5" s="1"/>
      <c r="V5" s="1"/>
      <c r="W5" s="1"/>
      <c r="X5" s="1"/>
      <c r="Y5" s="1"/>
      <c r="Z5" s="1"/>
      <c r="AA5" s="1"/>
    </row>
    <row r="6" spans="1:27" ht="24" customHeight="1">
      <c r="A6" s="4"/>
      <c r="B6" s="5" t="s">
        <v>4</v>
      </c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6"/>
      <c r="O6" s="6"/>
      <c r="P6" s="6"/>
      <c r="Q6" s="4"/>
      <c r="R6" s="4"/>
      <c r="S6" s="4"/>
      <c r="T6" s="4"/>
      <c r="U6" s="1"/>
      <c r="V6" s="1"/>
      <c r="W6" s="1"/>
      <c r="X6" s="1"/>
      <c r="Y6" s="1"/>
      <c r="Z6" s="1"/>
      <c r="AA6" s="1"/>
    </row>
    <row r="7" spans="1:27" ht="24" customHeight="1">
      <c r="A7" s="4"/>
      <c r="B7" s="4"/>
      <c r="C7" s="4"/>
      <c r="D7" s="4"/>
      <c r="E7" s="4"/>
      <c r="F7" s="4"/>
      <c r="G7" s="4"/>
      <c r="H7" s="4"/>
      <c r="I7" s="4"/>
      <c r="J7" s="5" t="s">
        <v>5</v>
      </c>
      <c r="K7" s="6"/>
      <c r="L7" s="6"/>
      <c r="M7" s="9"/>
      <c r="N7" s="7"/>
      <c r="O7" s="6"/>
      <c r="P7" s="6"/>
      <c r="Q7" s="4"/>
      <c r="R7" s="4"/>
      <c r="S7" s="4"/>
      <c r="T7" s="4"/>
      <c r="U7" s="1"/>
      <c r="V7" s="1"/>
      <c r="W7" s="1"/>
      <c r="X7" s="1"/>
      <c r="Y7" s="1"/>
      <c r="Z7" s="1"/>
      <c r="AA7" s="1"/>
    </row>
    <row r="8" spans="1:27" ht="24" customHeight="1">
      <c r="A8" s="4"/>
      <c r="B8" s="4"/>
      <c r="C8" s="4"/>
      <c r="D8" s="4"/>
      <c r="E8" s="4"/>
      <c r="F8" s="4"/>
      <c r="G8" s="4"/>
      <c r="H8" s="5" t="s">
        <v>6</v>
      </c>
      <c r="I8" s="6"/>
      <c r="J8" s="6"/>
      <c r="K8" s="6"/>
      <c r="L8" s="6"/>
      <c r="M8" s="9"/>
      <c r="N8" s="6"/>
      <c r="O8" s="6"/>
      <c r="P8" s="4"/>
      <c r="Q8" s="4"/>
      <c r="R8" s="4"/>
      <c r="S8" s="4"/>
      <c r="T8" s="4"/>
      <c r="U8" s="1"/>
      <c r="V8" s="1"/>
      <c r="W8" s="1"/>
      <c r="X8" s="1"/>
      <c r="Y8" s="1"/>
      <c r="Z8" s="1"/>
      <c r="AA8" s="1"/>
    </row>
    <row r="9" spans="1:27" ht="24" customHeight="1">
      <c r="A9" s="4"/>
      <c r="B9" s="4"/>
      <c r="C9" s="4"/>
      <c r="D9" s="4"/>
      <c r="E9" s="4"/>
      <c r="F9" s="5" t="s">
        <v>7</v>
      </c>
      <c r="G9" s="6"/>
      <c r="H9" s="6"/>
      <c r="I9" s="6"/>
      <c r="J9" s="6"/>
      <c r="K9" s="6"/>
      <c r="L9" s="6"/>
      <c r="M9" s="9"/>
      <c r="N9" s="4"/>
      <c r="O9" s="4"/>
      <c r="P9" s="4"/>
      <c r="Q9" s="4"/>
      <c r="R9" s="4"/>
      <c r="S9" s="4"/>
      <c r="T9" s="4"/>
      <c r="U9" s="1"/>
      <c r="V9" s="1"/>
      <c r="W9" s="1"/>
      <c r="X9" s="1"/>
      <c r="Y9" s="1"/>
      <c r="Z9" s="1"/>
      <c r="AA9" s="1"/>
    </row>
    <row r="10" spans="1:27" ht="24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"/>
      <c r="V10" s="1"/>
      <c r="W10" s="1"/>
      <c r="X10" s="1"/>
      <c r="Y10" s="1"/>
      <c r="Z10" s="1"/>
      <c r="AA10" s="1"/>
    </row>
    <row r="11" spans="1:27" ht="24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"/>
      <c r="V11" s="1"/>
      <c r="W11" s="1"/>
      <c r="X11" s="1"/>
      <c r="Y11" s="1"/>
      <c r="Z11" s="1"/>
      <c r="AA11" s="1"/>
    </row>
    <row r="12" spans="1:27" ht="24" customHeight="1">
      <c r="A12" s="4"/>
      <c r="B12" s="4"/>
      <c r="C12" s="13" t="str">
        <f>IF(Лист2!C11=55,"Молодец","Подумай ещё")</f>
        <v>Подумай ещё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4"/>
      <c r="R12" s="4"/>
      <c r="S12" s="4"/>
      <c r="T12" s="4"/>
      <c r="U12" s="1"/>
      <c r="V12" s="1"/>
      <c r="W12" s="1"/>
      <c r="X12" s="1"/>
      <c r="Y12" s="1"/>
      <c r="Z12" s="1"/>
      <c r="AA12" s="1"/>
    </row>
    <row r="13" spans="1:27" ht="24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"/>
      <c r="V13" s="1"/>
      <c r="W13" s="1"/>
      <c r="X13" s="1"/>
      <c r="Y13" s="1"/>
      <c r="Z13" s="1"/>
      <c r="AA13" s="1"/>
    </row>
    <row r="14" spans="1:27" ht="24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"/>
      <c r="V14" s="1"/>
      <c r="W14" s="1"/>
      <c r="X14" s="1"/>
      <c r="Y14" s="1"/>
      <c r="Z14" s="1"/>
      <c r="AA14" s="1"/>
    </row>
    <row r="15" spans="1:27" ht="2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"/>
      <c r="V15" s="1"/>
      <c r="W15" s="1"/>
      <c r="X15" s="1"/>
      <c r="Y15" s="1"/>
      <c r="Z15" s="1"/>
      <c r="AA15" s="1"/>
    </row>
    <row r="16" spans="1:27" ht="2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4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4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4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9:27" ht="24" customHeight="1">
      <c r="S31" s="1"/>
      <c r="T31" s="1"/>
      <c r="U31" s="1"/>
      <c r="V31" s="1"/>
      <c r="W31" s="1"/>
      <c r="X31" s="1"/>
      <c r="Y31" s="1"/>
      <c r="Z31" s="1"/>
      <c r="AA31" s="1"/>
    </row>
    <row r="32" spans="19:27" ht="24" customHeight="1">
      <c r="S32" s="1"/>
      <c r="T32" s="1"/>
      <c r="U32" s="1"/>
      <c r="V32" s="1"/>
      <c r="W32" s="1"/>
      <c r="X32" s="1"/>
      <c r="Y32" s="1"/>
      <c r="Z32" s="1"/>
      <c r="AA32" s="1"/>
    </row>
    <row r="33" ht="24" customHeight="1"/>
    <row r="34" ht="24" customHeight="1"/>
    <row r="35" ht="24" customHeight="1"/>
    <row r="36" ht="24" customHeight="1"/>
  </sheetData>
  <mergeCells count="2">
    <mergeCell ref="A1:R1"/>
    <mergeCell ref="C12:P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S10" sqref="S10"/>
    </sheetView>
  </sheetViews>
  <sheetFormatPr defaultColWidth="9.00390625" defaultRowHeight="12.75"/>
  <cols>
    <col min="1" max="26" width="5.75390625" style="0" customWidth="1"/>
  </cols>
  <sheetData>
    <row r="1" spans="1:26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>
        <f>IF(Лист1!M3="т",1,0)</f>
        <v>0</v>
      </c>
      <c r="N3" s="3">
        <f>IF(Лист1!N3="е",1,0)</f>
        <v>0</v>
      </c>
      <c r="O3" s="3">
        <f>IF(Лист1!O3="о",1,0)</f>
        <v>0</v>
      </c>
      <c r="P3" s="3">
        <f>IF(Лист1!P3="р",1,0)</f>
        <v>0</v>
      </c>
      <c r="Q3" s="3">
        <f>IF(Лист1!Q3="е",1,0)</f>
        <v>0</v>
      </c>
      <c r="R3" s="3">
        <f>IF(Лист1!R3="м",1,0)</f>
        <v>0</v>
      </c>
      <c r="S3" s="3">
        <f>IF(Лист1!S3="а",1,0)</f>
        <v>0</v>
      </c>
      <c r="T3" s="1"/>
      <c r="U3" s="1"/>
      <c r="V3" s="1"/>
      <c r="W3" s="1"/>
      <c r="X3" s="1"/>
      <c r="Y3" s="1"/>
      <c r="Z3" s="1"/>
    </row>
    <row r="4" spans="1:26" ht="24" customHeight="1">
      <c r="A4" s="1"/>
      <c r="B4" s="1"/>
      <c r="C4" s="1"/>
      <c r="D4" s="1"/>
      <c r="E4" s="1"/>
      <c r="F4" s="1"/>
      <c r="G4" s="1"/>
      <c r="H4" s="1"/>
      <c r="I4" s="1"/>
      <c r="J4" s="3">
        <f>IF(Лист1!J4="г",1,0)</f>
        <v>0</v>
      </c>
      <c r="K4" s="3">
        <f>IF(Лист1!K4="и",1,0)</f>
        <v>0</v>
      </c>
      <c r="L4" s="3">
        <f>IF(Лист1!L4="п",1,0)</f>
        <v>0</v>
      </c>
      <c r="M4" s="3">
        <f>IF(Лист1!M4="о",1,0)</f>
        <v>0</v>
      </c>
      <c r="N4" s="2">
        <f>IF(Лист1!N4="т",1,0)</f>
        <v>0</v>
      </c>
      <c r="O4" s="2">
        <f>IF(Лист1!O4="е",1,0)</f>
        <v>0</v>
      </c>
      <c r="P4" s="2">
        <f>IF(Лист1!P4="н",1,0)</f>
        <v>0</v>
      </c>
      <c r="Q4" s="2">
        <f>IF(Лист1!Q4="у",1,0)</f>
        <v>0</v>
      </c>
      <c r="R4" s="2">
        <f>IF(Лист1!R4="з",1,0)</f>
        <v>0</v>
      </c>
      <c r="S4" s="2">
        <f>IF(Лист1!S4="а",1,0)</f>
        <v>0</v>
      </c>
      <c r="T4" s="1"/>
      <c r="U4" s="1"/>
      <c r="V4" s="1"/>
      <c r="W4" s="1"/>
      <c r="X4" s="1"/>
      <c r="Y4" s="1"/>
      <c r="Z4" s="1"/>
    </row>
    <row r="5" spans="1:26" ht="24" customHeight="1">
      <c r="A5" s="1"/>
      <c r="B5" s="1"/>
      <c r="C5" s="1"/>
      <c r="D5" s="1"/>
      <c r="E5" s="1"/>
      <c r="F5" s="1"/>
      <c r="G5" s="1"/>
      <c r="H5" s="1"/>
      <c r="I5" s="1"/>
      <c r="J5" s="3">
        <f>IF(Лист1!J5="у",1,0)</f>
        <v>0</v>
      </c>
      <c r="K5" s="3">
        <f>IF(Лист1!K5="г",1,0)</f>
        <v>0</v>
      </c>
      <c r="L5" s="3">
        <f>IF(Лист1!L5="о",1,0)</f>
        <v>0</v>
      </c>
      <c r="M5" s="3">
        <f>IF(Лист1!M5="л",1,0)</f>
        <v>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>
      <c r="A6" s="1"/>
      <c r="B6" s="1"/>
      <c r="C6" s="2">
        <f>IF(Лист1!C6="д",1,0)</f>
        <v>0</v>
      </c>
      <c r="D6" s="2">
        <f>IF(Лист1!D6="о",1,0)</f>
        <v>0</v>
      </c>
      <c r="E6" s="2">
        <f>IF(Лист1!E6="к",1,0)</f>
        <v>0</v>
      </c>
      <c r="F6" s="2">
        <f>IF(Лист1!F6="а",1,0)</f>
        <v>0</v>
      </c>
      <c r="G6" s="2">
        <f>IF(Лист1!G6="з",1,0)</f>
        <v>0</v>
      </c>
      <c r="H6" s="2">
        <f>IF(Лист1!H6="а",1,0)</f>
        <v>0</v>
      </c>
      <c r="I6" s="2">
        <f>IF(Лист1!I6="т",1,0)</f>
        <v>0</v>
      </c>
      <c r="J6" s="2">
        <f>IF(Лист1!J6="е",1,0)</f>
        <v>0</v>
      </c>
      <c r="K6" s="3">
        <f>IF(Лист1!K6="л",1,0)</f>
        <v>0</v>
      </c>
      <c r="L6" s="3">
        <f>IF(Лист1!L6="ь",1,0)</f>
        <v>0</v>
      </c>
      <c r="M6" s="3">
        <f>IF(Лист1!M6="с",1,0)</f>
        <v>0</v>
      </c>
      <c r="N6" s="3">
        <f>IF(Лист1!N6="т",1,0)</f>
        <v>0</v>
      </c>
      <c r="O6" s="3">
        <f>IF(Лист1!O6="в",1,0)</f>
        <v>0</v>
      </c>
      <c r="P6" s="3">
        <f>IF(Лист1!P6="о",1,0)</f>
        <v>0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>
      <c r="A7" s="1"/>
      <c r="B7" s="1"/>
      <c r="C7" s="1"/>
      <c r="D7" s="1"/>
      <c r="E7" s="1"/>
      <c r="F7" s="1"/>
      <c r="G7" s="1"/>
      <c r="H7" s="1"/>
      <c r="I7" s="1"/>
      <c r="J7" s="1"/>
      <c r="K7" s="3">
        <f>IF(Лист1!K7="к",1,0)</f>
        <v>0</v>
      </c>
      <c r="L7" s="3">
        <f>IF(Лист1!L7="а",1,0)</f>
        <v>0</v>
      </c>
      <c r="M7" s="3">
        <f>IF(Лист1!M7="т",1,0)</f>
        <v>0</v>
      </c>
      <c r="N7" s="3">
        <f>IF(Лист1!N7="е",1,0)</f>
        <v>0</v>
      </c>
      <c r="O7" s="3">
        <f>IF(Лист1!O7="т",1,0)</f>
        <v>0</v>
      </c>
      <c r="P7" s="2">
        <f>IF(Лист1!P7="ы",1,0)</f>
        <v>0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>
      <c r="A8" s="1"/>
      <c r="B8" s="1"/>
      <c r="C8" s="1"/>
      <c r="D8" s="1"/>
      <c r="E8" s="1"/>
      <c r="F8" s="1"/>
      <c r="G8" s="1"/>
      <c r="H8" s="1"/>
      <c r="I8" s="3">
        <f>IF(Лист1!I8="а",1,0)</f>
        <v>0</v>
      </c>
      <c r="J8" s="3">
        <f>IF(Лист1!J8="к",1,0)</f>
        <v>0</v>
      </c>
      <c r="K8" s="3">
        <f>IF(Лист1!K8="с",1,0)</f>
        <v>0</v>
      </c>
      <c r="L8" s="3">
        <f>IF(Лист1!L8="и",1,0)</f>
        <v>0</v>
      </c>
      <c r="M8" s="3">
        <f>IF(Лист1!M8="о",1,0)</f>
        <v>0</v>
      </c>
      <c r="N8" s="2">
        <f>IF(Лист1!N8="м",1,0)</f>
        <v>0</v>
      </c>
      <c r="O8" s="2">
        <f>IF(Лист1!O8="а",1,0)</f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>
      <c r="A9" s="1"/>
      <c r="B9" s="1"/>
      <c r="C9" s="1"/>
      <c r="D9" s="1"/>
      <c r="E9" s="1"/>
      <c r="F9" s="1"/>
      <c r="G9" s="2">
        <f>IF(Лист1!G9="в",1,0)</f>
        <v>0</v>
      </c>
      <c r="H9" s="2">
        <f>IF(Лист1!H9="н",1,0)</f>
        <v>0</v>
      </c>
      <c r="I9" s="2">
        <f>IF(Лист1!I9="е",1,0)</f>
        <v>0</v>
      </c>
      <c r="J9" s="2">
        <f>IF(Лист1!J9="ш",1,0)</f>
        <v>0</v>
      </c>
      <c r="K9" s="2">
        <f>IF(Лист1!K9="н",1,0)</f>
        <v>0</v>
      </c>
      <c r="L9" s="2">
        <f>IF(Лист1!L9="и",1,0)</f>
        <v>0</v>
      </c>
      <c r="M9" s="2">
        <f>IF(Лист1!M9="й",1,0)</f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>
      <c r="A11" s="1"/>
      <c r="B11" s="1"/>
      <c r="C11" s="14">
        <f>SUM(C3:S9)</f>
        <v>0</v>
      </c>
      <c r="D11" s="14"/>
      <c r="E11" s="1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</sheetData>
  <mergeCells count="1">
    <mergeCell ref="C11:E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Хозяин</cp:lastModifiedBy>
  <dcterms:created xsi:type="dcterms:W3CDTF">2011-01-22T20:19:25Z</dcterms:created>
  <dcterms:modified xsi:type="dcterms:W3CDTF">2011-01-23T17:06:53Z</dcterms:modified>
  <cp:category/>
  <cp:version/>
  <cp:contentType/>
  <cp:contentStatus/>
</cp:coreProperties>
</file>