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385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<sst xmlns="http://schemas.openxmlformats.org/spreadsheetml/2006/main" count="19" uniqueCount="16">
  <si>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Издержки</t>
  </si>
  <si>
    <t>AP</t>
  </si>
  <si>
    <t>MP</t>
  </si>
  <si>
    <t>TFC</t>
  </si>
  <si>
    <t>TVC</t>
  </si>
  <si>
    <t>TC</t>
  </si>
  <si>
    <t>AFC</t>
  </si>
  <si>
    <t>AVC</t>
  </si>
  <si>
    <t>ATC</t>
  </si>
  <si>
    <t>MC</t>
  </si>
  <si>
    <t>Q</t>
  </si>
  <si>
    <t>Ставка заработной платы</t>
  </si>
  <si>
    <t>Кол-во рабочих</t>
  </si>
  <si>
    <t>-</t>
  </si>
  <si>
    <t>Как изменяются издержки фирмы</t>
  </si>
  <si>
    <t>Решение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</si>
</sst>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Times New Roman Cyr"/>
      <family val="0"/>
    </font>
    <font>
      <sz val="8"/>
      <name val="Times New Roman Cyr"/>
      <family val="0"/>
    </font>
    <font>
      <sz val="10.5"/>
      <name val="Times New Roman Cyr"/>
      <family val="0"/>
    </font>
    <font>
      <b/>
      <sz val="12"/>
      <name val="Times New Roman Cyr"/>
      <family val="0"/>
    </font>
    <font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b/>
      <sz val="10.5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Лист1!$F$9</c:f>
              <c:strCache>
                <c:ptCount val="1"/>
                <c:pt idx="0">
                  <c:v>TFC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(Лист1!$A$10,Лист1!$A$11,Лист1!$A$12,Лист1!$A$13,Лист1!$A$14,Лист1!$A$15,Лист1!$A$16,Лист1!$A$17,Лист1!$A$18,Лист1!$A$19,Лист1!$A$19)</c:f>
              <c:numCache/>
            </c:numRef>
          </c:cat>
          <c:val>
            <c:numRef>
              <c:f>(Лист1!$F$10,Лист1!$F$11,Лист1!$F$12,Лист1!$F$13,Лист1!$F$14,Лист1!$F$15,Лист1!$F$16,Лист1!$F$17,Лист1!$F$18,Лист1!$F$19,Лист1!$F$20)</c:f>
              <c:numCache/>
            </c:numRef>
          </c:val>
          <c:smooth val="0"/>
        </c:ser>
        <c:ser>
          <c:idx val="1"/>
          <c:order val="1"/>
          <c:tx>
            <c:strRef>
              <c:f>Лист1!$G$9</c:f>
              <c:strCache>
                <c:ptCount val="1"/>
                <c:pt idx="0">
                  <c:v>TVC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(Лист1!$A$10,Лист1!$A$11,Лист1!$A$12,Лист1!$A$13,Лист1!$A$14,Лист1!$A$15,Лист1!$A$16,Лист1!$A$17,Лист1!$A$18,Лист1!$A$19,Лист1!$A$19)</c:f>
              <c:numCache/>
            </c:numRef>
          </c:cat>
          <c:val>
            <c:numRef>
              <c:f>(Лист1!$G$10,Лист1!$G$11,Лист1!$G$12,Лист1!$G$13,Лист1!$G$14,Лист1!$G$15,Лист1!$G$16,Лист1!$G$17,Лист1!$G$18,Лист1!$G$19,Лист1!$G$20)</c:f>
              <c:numCache/>
            </c:numRef>
          </c:val>
          <c:smooth val="0"/>
        </c:ser>
        <c:ser>
          <c:idx val="2"/>
          <c:order val="2"/>
          <c:tx>
            <c:strRef>
              <c:f>Лист1!$H$9</c:f>
              <c:strCache>
                <c:ptCount val="1"/>
                <c:pt idx="0">
                  <c:v>TC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(Лист1!$A$10,Лист1!$A$11,Лист1!$A$12,Лист1!$A$13,Лист1!$A$14,Лист1!$A$15,Лист1!$A$16,Лист1!$A$17,Лист1!$A$18,Лист1!$A$19,Лист1!$A$19)</c:f>
              <c:numCache/>
            </c:numRef>
          </c:cat>
          <c:val>
            <c:numRef>
              <c:f>(Лист1!$H$10,Лист1!$H$11,Лист1!$H$12,Лист1!$H$13,Лист1!$H$14,Лист1!$H$15,Лист1!$H$16,Лист1!$H$17,Лист1!$H$18,Лист1!$H$19,Лист1!$H$20)</c:f>
              <c:numCache/>
            </c:numRef>
          </c:val>
          <c:smooth val="0"/>
        </c:ser>
        <c:marker val="1"/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2471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7052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Лист1!$I$9</c:f>
              <c:strCache>
                <c:ptCount val="1"/>
                <c:pt idx="0">
                  <c:v>AFC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Лист1!$A$11:$A$20</c:f>
              <c:numCache/>
            </c:numRef>
          </c:cat>
          <c:val>
            <c:numRef>
              <c:f>Лист1!$I$11:$I$20</c:f>
              <c:numCache/>
            </c:numRef>
          </c:val>
          <c:smooth val="0"/>
        </c:ser>
        <c:ser>
          <c:idx val="1"/>
          <c:order val="1"/>
          <c:tx>
            <c:strRef>
              <c:f>Лист1!$J$9</c:f>
              <c:strCache>
                <c:ptCount val="1"/>
                <c:pt idx="0">
                  <c:v>AVC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Лист1!$A$11:$A$20</c:f>
              <c:numCache/>
            </c:numRef>
          </c:cat>
          <c:val>
            <c:numRef>
              <c:f>Лист1!$J$11:$J$20</c:f>
              <c:numCache/>
            </c:numRef>
          </c:val>
          <c:smooth val="0"/>
        </c:ser>
        <c:ser>
          <c:idx val="2"/>
          <c:order val="2"/>
          <c:tx>
            <c:strRef>
              <c:f>Лист1!$K$9</c:f>
              <c:strCache>
                <c:ptCount val="1"/>
                <c:pt idx="0">
                  <c:v>ATC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Лист1!$A$11:$A$20</c:f>
              <c:numCache/>
            </c:numRef>
          </c:cat>
          <c:val>
            <c:numRef>
              <c:f>Лист1!$K$11:$K$20</c:f>
              <c:numCache/>
            </c:numRef>
          </c:val>
          <c:smooth val="0"/>
        </c:ser>
        <c:ser>
          <c:idx val="3"/>
          <c:order val="3"/>
          <c:tx>
            <c:strRef>
              <c:f>Лист1!$L$9</c:f>
              <c:strCache>
                <c:ptCount val="1"/>
                <c:pt idx="0">
                  <c:v>MC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Лист1!$L$11:$L$19</c:f>
              <c:numCache/>
            </c:numRef>
          </c:val>
          <c:smooth val="0"/>
        </c:ser>
        <c:marker val="1"/>
        <c:axId val="10215781"/>
        <c:axId val="24833166"/>
      </c:line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3166"/>
        <c:crosses val="autoZero"/>
        <c:auto val="1"/>
        <c:lblOffset val="100"/>
        <c:noMultiLvlLbl val="0"/>
      </c:catAx>
      <c:valAx>
        <c:axId val="24833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15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27275"/>
          <c:w val="0.12775"/>
          <c:h val="0.25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41</xdr:row>
      <xdr:rowOff>28575</xdr:rowOff>
    </xdr:from>
    <xdr:to>
      <xdr:col>11</xdr:col>
      <xdr:colOff>781050</xdr:colOff>
      <xdr:row>61</xdr:row>
      <xdr:rowOff>133350</xdr:rowOff>
    </xdr:to>
    <xdr:graphicFrame>
      <xdr:nvGraphicFramePr>
        <xdr:cNvPr id="1" name="Chart 2"/>
        <xdr:cNvGraphicFramePr/>
      </xdr:nvGraphicFramePr>
      <xdr:xfrm>
        <a:off x="276225" y="7172325"/>
        <a:ext cx="82962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21</xdr:row>
      <xdr:rowOff>47625</xdr:rowOff>
    </xdr:from>
    <xdr:to>
      <xdr:col>11</xdr:col>
      <xdr:colOff>790575</xdr:colOff>
      <xdr:row>40</xdr:row>
      <xdr:rowOff>0</xdr:rowOff>
    </xdr:to>
    <xdr:graphicFrame>
      <xdr:nvGraphicFramePr>
        <xdr:cNvPr id="2" name="Chart 4"/>
        <xdr:cNvGraphicFramePr/>
      </xdr:nvGraphicFramePr>
      <xdr:xfrm>
        <a:off x="295275" y="3733800"/>
        <a:ext cx="82867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2"/>
  <sheetViews>
    <sheetView tabSelected="1" zoomScale="115" zoomScaleNormal="115" workbookViewId="0" topLeftCell="A34">
      <selection activeCell="F64" sqref="F64"/>
    </sheetView>
  </sheetViews>
  <sheetFormatPr defaultColWidth="8.796875" defaultRowHeight="15"/>
  <cols>
    <col min="1" max="1" width="6.19921875" style="3" customWidth="1"/>
    <col min="2" max="2" width="8.3984375" style="3" customWidth="1"/>
    <col min="3" max="4" width="6.3984375" style="3" customWidth="1"/>
    <col min="5" max="5" width="16" style="3" customWidth="1"/>
    <col min="6" max="11" width="6.3984375" style="3" customWidth="1"/>
    <col min="12" max="12" width="10.19921875" style="3" customWidth="1"/>
    <col min="13" max="13" width="3.8984375" style="3" customWidth="1"/>
    <col min="14" max="14" width="8.5" style="3" customWidth="1"/>
    <col min="15" max="17" width="6.3984375" style="3" customWidth="1"/>
    <col min="18" max="18" width="16" style="3" customWidth="1"/>
    <col min="19" max="25" width="6.3984375" style="3" customWidth="1"/>
    <col min="26" max="16384" width="9" style="3" customWidth="1"/>
  </cols>
  <sheetData>
    <row r="3" spans="1:25" ht="15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4"/>
    </row>
    <row r="4" spans="1:25" ht="13.5">
      <c r="A4" s="15"/>
      <c r="B4" s="15"/>
      <c r="C4" s="15"/>
      <c r="D4" s="15"/>
      <c r="E4" s="15"/>
      <c r="F4" s="15"/>
      <c r="G4" s="15"/>
      <c r="H4" s="15"/>
      <c r="I4" s="15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</row>
    <row r="5" spans="1:25" ht="12" customHeight="1">
      <c r="A5" s="11" t="s">
        <v>15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4:25" ht="13.5"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3:25" ht="13.5"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8.75" customHeight="1">
      <c r="A8" s="16" t="s">
        <v>10</v>
      </c>
      <c r="B8" s="13" t="s">
        <v>12</v>
      </c>
      <c r="C8" s="13" t="s">
        <v>1</v>
      </c>
      <c r="D8" s="13" t="s">
        <v>2</v>
      </c>
      <c r="E8" s="13" t="s">
        <v>11</v>
      </c>
      <c r="F8" s="17" t="s">
        <v>0</v>
      </c>
      <c r="G8" s="17"/>
      <c r="H8" s="17"/>
      <c r="I8" s="17"/>
      <c r="J8" s="17"/>
      <c r="K8" s="17"/>
      <c r="L8" s="17"/>
      <c r="M8" s="2"/>
      <c r="N8" s="6"/>
      <c r="O8" s="6"/>
      <c r="P8" s="6"/>
      <c r="Q8" s="6"/>
      <c r="R8" s="6"/>
      <c r="S8" s="2"/>
      <c r="T8" s="2"/>
      <c r="U8" s="2"/>
      <c r="V8" s="2"/>
      <c r="W8" s="2"/>
      <c r="X8" s="2"/>
      <c r="Y8" s="2"/>
    </row>
    <row r="9" spans="1:25" ht="13.5">
      <c r="A9" s="16"/>
      <c r="B9" s="14"/>
      <c r="C9" s="14"/>
      <c r="D9" s="14"/>
      <c r="E9" s="14"/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2"/>
      <c r="N9" s="6"/>
      <c r="O9" s="6"/>
      <c r="P9" s="6"/>
      <c r="Q9" s="6"/>
      <c r="R9" s="6"/>
      <c r="S9" s="2"/>
      <c r="T9" s="2"/>
      <c r="U9" s="2"/>
      <c r="V9" s="2"/>
      <c r="W9" s="2"/>
      <c r="X9" s="2"/>
      <c r="Y9" s="2"/>
    </row>
    <row r="10" spans="1:25" ht="13.5">
      <c r="A10" s="5">
        <v>0</v>
      </c>
      <c r="B10" s="5">
        <v>0</v>
      </c>
      <c r="C10" s="5"/>
      <c r="D10" s="5"/>
      <c r="E10" s="5">
        <v>10</v>
      </c>
      <c r="F10" s="5">
        <v>50</v>
      </c>
      <c r="G10" s="5">
        <f aca="true" t="shared" si="0" ref="G10:G20">E10*B10</f>
        <v>0</v>
      </c>
      <c r="H10" s="5">
        <f>F10+G10</f>
        <v>50</v>
      </c>
      <c r="I10" s="8" t="s">
        <v>13</v>
      </c>
      <c r="J10" s="8" t="s">
        <v>13</v>
      </c>
      <c r="K10" s="8" t="s">
        <v>13</v>
      </c>
      <c r="L10" s="5"/>
      <c r="M10" s="2"/>
      <c r="N10" s="2"/>
      <c r="O10" s="2"/>
      <c r="P10" s="2"/>
      <c r="Q10" s="2"/>
      <c r="R10" s="2"/>
      <c r="S10" s="2"/>
      <c r="T10" s="2"/>
      <c r="U10" s="2"/>
      <c r="V10" s="9"/>
      <c r="W10" s="9"/>
      <c r="X10" s="9"/>
      <c r="Y10" s="2"/>
    </row>
    <row r="11" spans="1:25" ht="13.5">
      <c r="A11" s="5">
        <v>5</v>
      </c>
      <c r="B11" s="5">
        <v>1</v>
      </c>
      <c r="C11" s="5">
        <f>A11/B11</f>
        <v>5</v>
      </c>
      <c r="D11" s="5">
        <f aca="true" t="shared" si="1" ref="D11:D20">A11-A10</f>
        <v>5</v>
      </c>
      <c r="E11" s="5">
        <v>10</v>
      </c>
      <c r="F11" s="5">
        <v>50</v>
      </c>
      <c r="G11" s="5">
        <f t="shared" si="0"/>
        <v>10</v>
      </c>
      <c r="H11" s="5">
        <f aca="true" t="shared" si="2" ref="H11:H20">F11+G11</f>
        <v>60</v>
      </c>
      <c r="I11" s="8">
        <f>F11/A11</f>
        <v>10</v>
      </c>
      <c r="J11" s="8">
        <f>G11/A11</f>
        <v>2</v>
      </c>
      <c r="K11" s="8">
        <f>I11+J11</f>
        <v>12</v>
      </c>
      <c r="L11" s="8">
        <f aca="true" t="shared" si="3" ref="L11:L19">(H11-H10)/(A11-A10)</f>
        <v>2</v>
      </c>
      <c r="M11" s="9"/>
      <c r="N11" s="2"/>
      <c r="O11" s="2"/>
      <c r="P11" s="2"/>
      <c r="Q11" s="2"/>
      <c r="R11" s="2"/>
      <c r="S11" s="2"/>
      <c r="T11" s="2"/>
      <c r="U11" s="2"/>
      <c r="V11" s="9"/>
      <c r="W11" s="9"/>
      <c r="X11" s="9"/>
      <c r="Y11" s="9"/>
    </row>
    <row r="12" spans="1:25" ht="13.5">
      <c r="A12" s="5">
        <v>15</v>
      </c>
      <c r="B12" s="5">
        <v>2</v>
      </c>
      <c r="C12" s="5">
        <f aca="true" t="shared" si="4" ref="C12:C20">A12/B12</f>
        <v>7.5</v>
      </c>
      <c r="D12" s="5">
        <f t="shared" si="1"/>
        <v>10</v>
      </c>
      <c r="E12" s="5">
        <v>10</v>
      </c>
      <c r="F12" s="5">
        <v>50</v>
      </c>
      <c r="G12" s="5">
        <f t="shared" si="0"/>
        <v>20</v>
      </c>
      <c r="H12" s="5">
        <f t="shared" si="2"/>
        <v>70</v>
      </c>
      <c r="I12" s="8">
        <f aca="true" t="shared" si="5" ref="I12:I20">F12/A12</f>
        <v>3.3333333333333335</v>
      </c>
      <c r="J12" s="8">
        <f aca="true" t="shared" si="6" ref="J12:J20">G12/A12</f>
        <v>1.3333333333333333</v>
      </c>
      <c r="K12" s="8">
        <f aca="true" t="shared" si="7" ref="K12:K20">I12+J12</f>
        <v>4.666666666666667</v>
      </c>
      <c r="L12" s="8">
        <f t="shared" si="3"/>
        <v>1</v>
      </c>
      <c r="M12" s="9"/>
      <c r="N12" s="2"/>
      <c r="O12" s="2"/>
      <c r="P12" s="2"/>
      <c r="Q12" s="2"/>
      <c r="R12" s="2"/>
      <c r="S12" s="2"/>
      <c r="T12" s="2"/>
      <c r="U12" s="2"/>
      <c r="V12" s="9"/>
      <c r="W12" s="9"/>
      <c r="X12" s="9"/>
      <c r="Y12" s="9"/>
    </row>
    <row r="13" spans="1:25" ht="13.5">
      <c r="A13" s="5">
        <v>30</v>
      </c>
      <c r="B13" s="5">
        <v>3</v>
      </c>
      <c r="C13" s="5">
        <f t="shared" si="4"/>
        <v>10</v>
      </c>
      <c r="D13" s="5">
        <f t="shared" si="1"/>
        <v>15</v>
      </c>
      <c r="E13" s="5">
        <v>10</v>
      </c>
      <c r="F13" s="5">
        <v>50</v>
      </c>
      <c r="G13" s="5">
        <f t="shared" si="0"/>
        <v>30</v>
      </c>
      <c r="H13" s="5">
        <f t="shared" si="2"/>
        <v>80</v>
      </c>
      <c r="I13" s="8">
        <f t="shared" si="5"/>
        <v>1.6666666666666667</v>
      </c>
      <c r="J13" s="8">
        <f t="shared" si="6"/>
        <v>1</v>
      </c>
      <c r="K13" s="8">
        <f t="shared" si="7"/>
        <v>2.666666666666667</v>
      </c>
      <c r="L13" s="8">
        <f t="shared" si="3"/>
        <v>0.6666666666666666</v>
      </c>
      <c r="M13" s="9"/>
      <c r="N13" s="2"/>
      <c r="O13" s="2"/>
      <c r="P13" s="2"/>
      <c r="Q13" s="2"/>
      <c r="R13" s="2"/>
      <c r="S13" s="2"/>
      <c r="T13" s="2"/>
      <c r="U13" s="2"/>
      <c r="V13" s="9"/>
      <c r="W13" s="9"/>
      <c r="X13" s="9"/>
      <c r="Y13" s="9"/>
    </row>
    <row r="14" spans="1:25" ht="13.5">
      <c r="A14" s="5">
        <v>50</v>
      </c>
      <c r="B14" s="5">
        <v>4</v>
      </c>
      <c r="C14" s="5">
        <f t="shared" si="4"/>
        <v>12.5</v>
      </c>
      <c r="D14" s="5">
        <f t="shared" si="1"/>
        <v>20</v>
      </c>
      <c r="E14" s="5">
        <v>10</v>
      </c>
      <c r="F14" s="5">
        <v>50</v>
      </c>
      <c r="G14" s="5">
        <f t="shared" si="0"/>
        <v>40</v>
      </c>
      <c r="H14" s="5">
        <f t="shared" si="2"/>
        <v>90</v>
      </c>
      <c r="I14" s="8">
        <f t="shared" si="5"/>
        <v>1</v>
      </c>
      <c r="J14" s="8">
        <f t="shared" si="6"/>
        <v>0.8</v>
      </c>
      <c r="K14" s="8">
        <f t="shared" si="7"/>
        <v>1.8</v>
      </c>
      <c r="L14" s="8">
        <f t="shared" si="3"/>
        <v>0.5</v>
      </c>
      <c r="M14" s="9"/>
      <c r="N14" s="2"/>
      <c r="O14" s="2"/>
      <c r="P14" s="2"/>
      <c r="Q14" s="2"/>
      <c r="R14" s="2"/>
      <c r="S14" s="2"/>
      <c r="T14" s="2"/>
      <c r="U14" s="2"/>
      <c r="V14" s="9"/>
      <c r="W14" s="9"/>
      <c r="X14" s="9"/>
      <c r="Y14" s="9"/>
    </row>
    <row r="15" spans="1:25" ht="13.5">
      <c r="A15" s="5">
        <v>75</v>
      </c>
      <c r="B15" s="5">
        <v>5</v>
      </c>
      <c r="C15" s="5">
        <f t="shared" si="4"/>
        <v>15</v>
      </c>
      <c r="D15" s="5">
        <f t="shared" si="1"/>
        <v>25</v>
      </c>
      <c r="E15" s="5">
        <v>10</v>
      </c>
      <c r="F15" s="5">
        <v>50</v>
      </c>
      <c r="G15" s="5">
        <f t="shared" si="0"/>
        <v>50</v>
      </c>
      <c r="H15" s="5">
        <f t="shared" si="2"/>
        <v>100</v>
      </c>
      <c r="I15" s="8">
        <f t="shared" si="5"/>
        <v>0.6666666666666666</v>
      </c>
      <c r="J15" s="8">
        <f t="shared" si="6"/>
        <v>0.6666666666666666</v>
      </c>
      <c r="K15" s="8">
        <f t="shared" si="7"/>
        <v>1.3333333333333333</v>
      </c>
      <c r="L15" s="8">
        <f t="shared" si="3"/>
        <v>0.4</v>
      </c>
      <c r="M15" s="9"/>
      <c r="N15" s="2"/>
      <c r="O15" s="2"/>
      <c r="P15" s="2"/>
      <c r="Q15" s="2"/>
      <c r="R15" s="2"/>
      <c r="S15" s="2"/>
      <c r="T15" s="2"/>
      <c r="U15" s="2"/>
      <c r="V15" s="9"/>
      <c r="W15" s="9"/>
      <c r="X15" s="9"/>
      <c r="Y15" s="9"/>
    </row>
    <row r="16" spans="1:25" ht="13.5">
      <c r="A16" s="5">
        <v>95</v>
      </c>
      <c r="B16" s="5">
        <v>6</v>
      </c>
      <c r="C16" s="5">
        <f t="shared" si="4"/>
        <v>15.833333333333334</v>
      </c>
      <c r="D16" s="5">
        <f t="shared" si="1"/>
        <v>20</v>
      </c>
      <c r="E16" s="5">
        <v>10</v>
      </c>
      <c r="F16" s="5">
        <v>50</v>
      </c>
      <c r="G16" s="5">
        <f t="shared" si="0"/>
        <v>60</v>
      </c>
      <c r="H16" s="5">
        <f t="shared" si="2"/>
        <v>110</v>
      </c>
      <c r="I16" s="8">
        <f t="shared" si="5"/>
        <v>0.5263157894736842</v>
      </c>
      <c r="J16" s="8">
        <f t="shared" si="6"/>
        <v>0.631578947368421</v>
      </c>
      <c r="K16" s="8">
        <f t="shared" si="7"/>
        <v>1.1578947368421053</v>
      </c>
      <c r="L16" s="8">
        <f t="shared" si="3"/>
        <v>0.5</v>
      </c>
      <c r="M16" s="9"/>
      <c r="N16" s="2"/>
      <c r="O16" s="2"/>
      <c r="P16" s="2"/>
      <c r="Q16" s="2"/>
      <c r="R16" s="2"/>
      <c r="S16" s="2"/>
      <c r="T16" s="2"/>
      <c r="U16" s="2"/>
      <c r="V16" s="9"/>
      <c r="W16" s="9"/>
      <c r="X16" s="9"/>
      <c r="Y16" s="9"/>
    </row>
    <row r="17" spans="1:25" ht="13.5">
      <c r="A17" s="5">
        <v>110</v>
      </c>
      <c r="B17" s="5">
        <v>7</v>
      </c>
      <c r="C17" s="5">
        <f t="shared" si="4"/>
        <v>15.714285714285714</v>
      </c>
      <c r="D17" s="5">
        <f t="shared" si="1"/>
        <v>15</v>
      </c>
      <c r="E17" s="5">
        <v>10</v>
      </c>
      <c r="F17" s="5">
        <v>50</v>
      </c>
      <c r="G17" s="5">
        <f t="shared" si="0"/>
        <v>70</v>
      </c>
      <c r="H17" s="5">
        <f t="shared" si="2"/>
        <v>120</v>
      </c>
      <c r="I17" s="8">
        <f t="shared" si="5"/>
        <v>0.45454545454545453</v>
      </c>
      <c r="J17" s="8">
        <f t="shared" si="6"/>
        <v>0.6363636363636364</v>
      </c>
      <c r="K17" s="8">
        <f t="shared" si="7"/>
        <v>1.0909090909090908</v>
      </c>
      <c r="L17" s="8">
        <f t="shared" si="3"/>
        <v>0.6666666666666666</v>
      </c>
      <c r="M17" s="9"/>
      <c r="N17" s="2"/>
      <c r="O17" s="2"/>
      <c r="P17" s="2"/>
      <c r="Q17" s="2"/>
      <c r="R17" s="2"/>
      <c r="S17" s="2"/>
      <c r="T17" s="2"/>
      <c r="U17" s="2"/>
      <c r="V17" s="9"/>
      <c r="W17" s="9"/>
      <c r="X17" s="9"/>
      <c r="Y17" s="9"/>
    </row>
    <row r="18" spans="1:25" ht="13.5">
      <c r="A18" s="5">
        <v>120</v>
      </c>
      <c r="B18" s="5">
        <v>8</v>
      </c>
      <c r="C18" s="5">
        <f t="shared" si="4"/>
        <v>15</v>
      </c>
      <c r="D18" s="5">
        <f t="shared" si="1"/>
        <v>10</v>
      </c>
      <c r="E18" s="5">
        <v>10</v>
      </c>
      <c r="F18" s="5">
        <v>50</v>
      </c>
      <c r="G18" s="5">
        <f t="shared" si="0"/>
        <v>80</v>
      </c>
      <c r="H18" s="5">
        <f t="shared" si="2"/>
        <v>130</v>
      </c>
      <c r="I18" s="8">
        <f t="shared" si="5"/>
        <v>0.4166666666666667</v>
      </c>
      <c r="J18" s="8">
        <f t="shared" si="6"/>
        <v>0.6666666666666666</v>
      </c>
      <c r="K18" s="8">
        <f t="shared" si="7"/>
        <v>1.0833333333333333</v>
      </c>
      <c r="L18" s="8">
        <f t="shared" si="3"/>
        <v>1</v>
      </c>
      <c r="M18" s="9"/>
      <c r="N18" s="2"/>
      <c r="O18" s="2"/>
      <c r="P18" s="2"/>
      <c r="Q18" s="2"/>
      <c r="R18" s="2"/>
      <c r="S18" s="2"/>
      <c r="T18" s="2"/>
      <c r="U18" s="2"/>
      <c r="V18" s="9"/>
      <c r="W18" s="9"/>
      <c r="X18" s="9"/>
      <c r="Y18" s="9"/>
    </row>
    <row r="19" spans="1:25" ht="13.5">
      <c r="A19" s="5">
        <v>125</v>
      </c>
      <c r="B19" s="5">
        <v>9</v>
      </c>
      <c r="C19" s="5">
        <f t="shared" si="4"/>
        <v>13.88888888888889</v>
      </c>
      <c r="D19" s="5">
        <f t="shared" si="1"/>
        <v>5</v>
      </c>
      <c r="E19" s="5">
        <v>10</v>
      </c>
      <c r="F19" s="5">
        <v>50</v>
      </c>
      <c r="G19" s="5">
        <f t="shared" si="0"/>
        <v>90</v>
      </c>
      <c r="H19" s="5">
        <f t="shared" si="2"/>
        <v>140</v>
      </c>
      <c r="I19" s="8">
        <f t="shared" si="5"/>
        <v>0.4</v>
      </c>
      <c r="J19" s="8">
        <f t="shared" si="6"/>
        <v>0.72</v>
      </c>
      <c r="K19" s="8">
        <f t="shared" si="7"/>
        <v>1.12</v>
      </c>
      <c r="L19" s="8">
        <f t="shared" si="3"/>
        <v>2</v>
      </c>
      <c r="M19" s="9"/>
      <c r="N19" s="2"/>
      <c r="O19" s="2"/>
      <c r="P19" s="2"/>
      <c r="Q19" s="2"/>
      <c r="R19" s="2"/>
      <c r="S19" s="2"/>
      <c r="T19" s="2"/>
      <c r="U19" s="2"/>
      <c r="V19" s="9"/>
      <c r="W19" s="9"/>
      <c r="X19" s="9"/>
      <c r="Y19" s="9"/>
    </row>
    <row r="20" spans="1:25" ht="13.5">
      <c r="A20" s="5">
        <v>125</v>
      </c>
      <c r="B20" s="5">
        <v>10</v>
      </c>
      <c r="C20" s="5">
        <f t="shared" si="4"/>
        <v>12.5</v>
      </c>
      <c r="D20" s="5">
        <f t="shared" si="1"/>
        <v>0</v>
      </c>
      <c r="E20" s="5">
        <v>10</v>
      </c>
      <c r="F20" s="5">
        <v>50</v>
      </c>
      <c r="G20" s="5">
        <f t="shared" si="0"/>
        <v>100</v>
      </c>
      <c r="H20" s="5">
        <f t="shared" si="2"/>
        <v>150</v>
      </c>
      <c r="I20" s="8">
        <f t="shared" si="5"/>
        <v>0.4</v>
      </c>
      <c r="J20" s="8">
        <f t="shared" si="6"/>
        <v>0.8</v>
      </c>
      <c r="K20" s="8">
        <f t="shared" si="7"/>
        <v>1.2000000000000002</v>
      </c>
      <c r="L20" s="8" t="s">
        <v>13</v>
      </c>
      <c r="M20" s="9"/>
      <c r="N20" s="2"/>
      <c r="O20" s="2"/>
      <c r="P20" s="2"/>
      <c r="Q20" s="2"/>
      <c r="R20" s="2"/>
      <c r="S20" s="2"/>
      <c r="T20" s="2"/>
      <c r="U20" s="2"/>
      <c r="V20" s="9"/>
      <c r="W20" s="9"/>
      <c r="X20" s="9"/>
      <c r="Y20" s="9"/>
    </row>
    <row r="21" spans="14:25" ht="13.5"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4:25" ht="13.5"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7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4"/>
    </row>
    <row r="24" spans="1:25" ht="13.5">
      <c r="A24" s="19"/>
      <c r="B24" s="19"/>
      <c r="C24" s="19"/>
      <c r="D24" s="19"/>
      <c r="E24" s="19"/>
      <c r="F24" s="19"/>
      <c r="G24" s="19"/>
      <c r="H24" s="19"/>
      <c r="I24" s="19"/>
      <c r="J24" s="2"/>
      <c r="K24" s="2"/>
      <c r="L24" s="2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4"/>
    </row>
    <row r="25" spans="1:25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3.5">
      <c r="A28" s="20"/>
      <c r="B28" s="6"/>
      <c r="C28" s="20"/>
      <c r="D28" s="20"/>
      <c r="E28" s="6"/>
      <c r="F28" s="19"/>
      <c r="G28" s="19"/>
      <c r="H28" s="19"/>
      <c r="I28" s="19"/>
      <c r="J28" s="19"/>
      <c r="K28" s="19"/>
      <c r="L28" s="19"/>
      <c r="M28" s="2"/>
      <c r="N28" s="6"/>
      <c r="O28" s="6"/>
      <c r="P28" s="6"/>
      <c r="Q28" s="6"/>
      <c r="R28" s="6"/>
      <c r="S28" s="2"/>
      <c r="T28" s="2"/>
      <c r="U28" s="2"/>
      <c r="V28" s="2"/>
      <c r="W28" s="2"/>
      <c r="X28" s="2"/>
      <c r="Y28" s="2"/>
    </row>
    <row r="29" spans="1:25" ht="13.5">
      <c r="A29" s="20"/>
      <c r="B29" s="6"/>
      <c r="C29" s="20"/>
      <c r="D29" s="20"/>
      <c r="E29" s="6"/>
      <c r="F29" s="2"/>
      <c r="G29" s="2"/>
      <c r="H29" s="2"/>
      <c r="I29" s="2"/>
      <c r="J29" s="2"/>
      <c r="K29" s="2"/>
      <c r="L29" s="2"/>
      <c r="M29" s="2"/>
      <c r="N29" s="6"/>
      <c r="O29" s="6"/>
      <c r="P29" s="6"/>
      <c r="Q29" s="6"/>
      <c r="R29" s="6"/>
      <c r="S29" s="2"/>
      <c r="T29" s="2"/>
      <c r="U29" s="2"/>
      <c r="V29" s="2"/>
      <c r="W29" s="2"/>
      <c r="X29" s="2"/>
      <c r="Y29" s="2"/>
    </row>
    <row r="30" spans="1:25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9"/>
      <c r="W30" s="9"/>
      <c r="X30" s="9"/>
      <c r="Y30" s="2"/>
    </row>
    <row r="31" spans="1:25" ht="13.5">
      <c r="A31" s="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O31" s="4"/>
      <c r="P31" s="2"/>
      <c r="Q31" s="2"/>
      <c r="R31" s="2"/>
      <c r="S31" s="2"/>
      <c r="T31" s="2"/>
      <c r="U31" s="2"/>
      <c r="V31" s="9"/>
      <c r="W31" s="2"/>
      <c r="X31" s="2"/>
      <c r="Y31" s="9"/>
    </row>
    <row r="32" spans="1:25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9"/>
      <c r="W32" s="9"/>
      <c r="X32" s="9"/>
      <c r="Y32" s="9"/>
    </row>
    <row r="33" spans="1:25" ht="13.5">
      <c r="A33" s="4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  <c r="S33" s="2"/>
      <c r="T33" s="2"/>
      <c r="U33" s="2"/>
      <c r="V33" s="9"/>
      <c r="W33" s="9"/>
      <c r="X33" s="9"/>
      <c r="Y33" s="9"/>
    </row>
    <row r="34" spans="1:2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9"/>
      <c r="W34" s="9"/>
      <c r="X34" s="9"/>
      <c r="Y34" s="9"/>
    </row>
    <row r="35" spans="1:25" ht="13.5">
      <c r="A35" s="4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  <c r="O35" s="4"/>
      <c r="P35" s="2"/>
      <c r="Q35" s="2"/>
      <c r="R35" s="2"/>
      <c r="S35" s="2"/>
      <c r="T35" s="2"/>
      <c r="U35" s="2"/>
      <c r="V35" s="9"/>
      <c r="W35" s="9"/>
      <c r="X35" s="9"/>
      <c r="Y35" s="9"/>
    </row>
    <row r="36" spans="1:25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9"/>
      <c r="W36" s="9"/>
      <c r="X36" s="9"/>
      <c r="Y36" s="9"/>
    </row>
    <row r="37" spans="1:25" ht="13.5">
      <c r="A37" s="4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  <c r="O37" s="4"/>
      <c r="P37" s="2"/>
      <c r="Q37" s="2"/>
      <c r="R37" s="2"/>
      <c r="S37" s="2"/>
      <c r="T37" s="2"/>
      <c r="U37" s="2"/>
      <c r="V37" s="9"/>
      <c r="W37" s="9"/>
      <c r="X37" s="9"/>
      <c r="Y37" s="9"/>
    </row>
    <row r="38" spans="1:25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9"/>
      <c r="W38" s="9"/>
      <c r="X38" s="9"/>
      <c r="Y38" s="9"/>
    </row>
    <row r="39" spans="1:25" ht="13.5">
      <c r="A39" s="4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  <c r="O39" s="4"/>
      <c r="P39" s="2"/>
      <c r="Q39" s="2"/>
      <c r="R39" s="2"/>
      <c r="S39" s="2"/>
      <c r="T39" s="2"/>
      <c r="U39" s="2"/>
      <c r="V39" s="9"/>
      <c r="W39" s="9"/>
      <c r="X39" s="9"/>
      <c r="Y39" s="9"/>
    </row>
    <row r="40" spans="1:25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9"/>
      <c r="W40" s="9"/>
      <c r="X40" s="9"/>
      <c r="Y40" s="9"/>
    </row>
    <row r="41" spans="1:25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9"/>
      <c r="W41" s="9"/>
      <c r="X41" s="9"/>
      <c r="Y41" s="9"/>
    </row>
    <row r="42" spans="1:25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9"/>
      <c r="W42" s="9"/>
      <c r="X42" s="9"/>
      <c r="Y42" s="9"/>
    </row>
    <row r="43" spans="1:25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9"/>
      <c r="W43" s="9"/>
      <c r="X43" s="9"/>
      <c r="Y43" s="9"/>
    </row>
    <row r="44" spans="1:25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9"/>
      <c r="W44" s="9"/>
      <c r="X44" s="9"/>
      <c r="Y44" s="9"/>
    </row>
    <row r="45" spans="1:25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9"/>
      <c r="W45" s="9"/>
      <c r="X45" s="9"/>
      <c r="Y45" s="9"/>
    </row>
    <row r="46" spans="1:25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9"/>
      <c r="W46" s="9"/>
      <c r="X46" s="9"/>
      <c r="Y46" s="9"/>
    </row>
    <row r="47" spans="1:25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9"/>
      <c r="W47" s="9"/>
      <c r="X47" s="9"/>
      <c r="Y47" s="9"/>
    </row>
    <row r="48" spans="1:2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9"/>
      <c r="W48" s="9"/>
      <c r="X48" s="9"/>
      <c r="Y48" s="9"/>
    </row>
    <row r="49" spans="1:2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9"/>
      <c r="W49" s="9"/>
      <c r="X49" s="9"/>
      <c r="Y49" s="9"/>
    </row>
    <row r="50" spans="1:2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9"/>
      <c r="W50" s="9"/>
      <c r="X50" s="9"/>
      <c r="Y50" s="9"/>
    </row>
    <row r="51" spans="1:25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4:25" ht="13.5"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</sheetData>
  <mergeCells count="14">
    <mergeCell ref="A23:L23"/>
    <mergeCell ref="A24:I24"/>
    <mergeCell ref="A28:A29"/>
    <mergeCell ref="C28:C29"/>
    <mergeCell ref="D28:D29"/>
    <mergeCell ref="F28:L28"/>
    <mergeCell ref="A3:L3"/>
    <mergeCell ref="B8:B9"/>
    <mergeCell ref="A4:I4"/>
    <mergeCell ref="A8:A9"/>
    <mergeCell ref="C8:C9"/>
    <mergeCell ref="D8:D9"/>
    <mergeCell ref="F8:L8"/>
    <mergeCell ref="E8:E9"/>
  </mergeCells>
  <printOptions/>
  <pageMargins left="0.22" right="0.19" top="0.21" bottom="0.19" header="0.19" footer="0.17"/>
  <pageSetup horizontalDpi="180" verticalDpi="180" orientation="portrait" paperSize="9" r:id="rId2"/>
  <headerFooter alignWithMargins="0">
    <oddHeader>&amp;LПриложение&amp;CПокатович М.Д.&amp;R101-304-994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cp:lastPrinted>2011-01-16T17:36:02Z</cp:lastPrinted>
  <dcterms:created xsi:type="dcterms:W3CDTF">2003-12-21T20:05:51Z</dcterms:created>
  <dcterms:modified xsi:type="dcterms:W3CDTF">2011-01-16T17:36:18Z</dcterms:modified>
  <cp:category/>
  <cp:version/>
  <cp:contentType/>
  <cp:contentStatus/>
</cp:coreProperties>
</file>