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ест" sheetId="1" r:id="rId1"/>
    <sheet name="Результа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<sst xmlns="http://schemas.openxmlformats.org/spreadsheetml/2006/main" count="81" uniqueCount="57">
  <si>
    <r>
      <t xml:space="preserve">   </t>
    </r>
    <r>
      <rPr>
        <sz val="28"/>
        <color indexed="10"/>
        <rFont val="Times New Roman"/>
        <family val="1"/>
      </rPr>
      <t xml:space="preserve"> Сказка</t>
    </r>
  </si>
  <si>
    <t>Обобщение изученного</t>
  </si>
  <si>
    <t>а)</t>
  </si>
  <si>
    <t>б)</t>
  </si>
  <si>
    <t>в)</t>
  </si>
  <si>
    <t xml:space="preserve">1.  Литературная сказка относится к: </t>
  </si>
  <si>
    <t xml:space="preserve">а) </t>
  </si>
  <si>
    <t>3. Темой  сказки "Бой на Калиновом мосту" является:</t>
  </si>
  <si>
    <t>5. "Сказка о мертвой царевне и о семи богатырях", является литературной, т.к.:</t>
  </si>
  <si>
    <t xml:space="preserve">7. Художественный мир сказки Х.К. Андерсена "Дикие лебеди" строится на: </t>
  </si>
  <si>
    <t>эпическому жанру литературы,</t>
  </si>
  <si>
    <t>драматическому жанру литературы,</t>
  </si>
  <si>
    <t>волшебной,</t>
  </si>
  <si>
    <t>бытовой,</t>
  </si>
  <si>
    <t>сказкой о животных.</t>
  </si>
  <si>
    <t>удаль Ивана - крестьянского сына,</t>
  </si>
  <si>
    <t>сопоставление трех богатырей,</t>
  </si>
  <si>
    <t>защита Родины.</t>
  </si>
  <si>
    <t>упоминаются волшебные предметы,</t>
  </si>
  <si>
    <t>оживает главная героиня,</t>
  </si>
  <si>
    <t>создается фантастический художественный мир.</t>
  </si>
  <si>
    <t>написана стихами,</t>
  </si>
  <si>
    <t>не опирается на фольклорный сюжет,</t>
  </si>
  <si>
    <t>нет традиционных сказочных зачина и концовки.</t>
  </si>
  <si>
    <t>6. Образ Конька-горбунка:</t>
  </si>
  <si>
    <t>придуман автором,</t>
  </si>
  <si>
    <t>взят из русского фольклора,</t>
  </si>
  <si>
    <t>взят из зарубежного фольклора.</t>
  </si>
  <si>
    <t>основе фантастики,</t>
  </si>
  <si>
    <t>основе жизнеподобия,</t>
  </si>
  <si>
    <t>о животных,</t>
  </si>
  <si>
    <t>анималистическо-философской.</t>
  </si>
  <si>
    <t xml:space="preserve">9. В основе сказки Киплинга о кошке лежит художественный прием: </t>
  </si>
  <si>
    <t>антитезы,</t>
  </si>
  <si>
    <t>аллегории,</t>
  </si>
  <si>
    <t>сопоставления.</t>
  </si>
  <si>
    <t>Результат</t>
  </si>
  <si>
    <t>Подсчет результатов</t>
  </si>
  <si>
    <t>лиро-эпическому жанру литературы.</t>
  </si>
  <si>
    <t>2. Сказка "Царевна-лягушка" является:</t>
  </si>
  <si>
    <t>4. Сказка "Белоснежка и семь гномов" является волшебной, т.к.:</t>
  </si>
  <si>
    <t>основе фантастики и жизнеподобия.</t>
  </si>
  <si>
    <t>8. Сказка Р.Киплинга "Кошка, которая гуляла сама по себе" является:</t>
  </si>
  <si>
    <t>Общая сумма баллов</t>
  </si>
  <si>
    <t>Баллы в процентах</t>
  </si>
  <si>
    <t>больше обратить внимания на тему,</t>
  </si>
  <si>
    <t xml:space="preserve">правильных ответов, то честно </t>
  </si>
  <si>
    <t xml:space="preserve">Тебе немного не хватило знаний. </t>
  </si>
  <si>
    <t>Очень жаль, но если твой результат</t>
  </si>
  <si>
    <t xml:space="preserve">Если твой результат 70 - 89%, то </t>
  </si>
  <si>
    <t xml:space="preserve">Если в твоем активе 40 - 69%, то нужно </t>
  </si>
  <si>
    <t xml:space="preserve">Поздравляем! Если ты набрал 90 - 100%  </t>
  </si>
  <si>
    <t>0 - 39%, то все самое интересное на уроке</t>
  </si>
  <si>
    <t>прошло мимо тебя. Твоя оценка "2"!</t>
  </si>
  <si>
    <t>ведь сегодня ты получил только "3".</t>
  </si>
  <si>
    <t>заработал отметку "5"!</t>
  </si>
  <si>
    <t>эта оценка твоя - "4".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</si>
</sst>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right"/>
    </xf>
    <xf numFmtId="0" fontId="0" fillId="13" borderId="0" xfId="0" applyFill="1" applyAlignment="1">
      <alignment horizontal="left"/>
    </xf>
    <xf numFmtId="0" fontId="0" fillId="13" borderId="10" xfId="0" applyFill="1" applyBorder="1" applyAlignment="1">
      <alignment/>
    </xf>
    <xf numFmtId="0" fontId="26" fillId="13" borderId="10" xfId="42" applyFill="1" applyBorder="1" applyAlignment="1" applyProtection="1">
      <alignment/>
      <protection/>
    </xf>
    <xf numFmtId="0" fontId="40" fillId="13" borderId="0" xfId="0" applyFont="1" applyFill="1" applyAlignment="1">
      <alignment/>
    </xf>
    <xf numFmtId="0" fontId="41" fillId="12" borderId="0" xfId="0" applyFont="1" applyFill="1" applyAlignment="1">
      <alignment/>
    </xf>
    <xf numFmtId="0" fontId="0" fillId="12" borderId="0" xfId="0" applyFill="1" applyAlignment="1">
      <alignment/>
    </xf>
    <xf numFmtId="10" fontId="0" fillId="12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15</xdr:row>
      <xdr:rowOff>142875</xdr:rowOff>
    </xdr:from>
    <xdr:to>
      <xdr:col>15</xdr:col>
      <xdr:colOff>104775</xdr:colOff>
      <xdr:row>24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314700"/>
          <a:ext cx="19907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323850</xdr:colOff>
      <xdr:row>25</xdr:row>
      <xdr:rowOff>19050</xdr:rowOff>
    </xdr:from>
    <xdr:to>
      <xdr:col>12</xdr:col>
      <xdr:colOff>438150</xdr:colOff>
      <xdr:row>32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133975"/>
          <a:ext cx="194310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476250</xdr:colOff>
      <xdr:row>0</xdr:row>
      <xdr:rowOff>142875</xdr:rowOff>
    </xdr:from>
    <xdr:to>
      <xdr:col>15</xdr:col>
      <xdr:colOff>38100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142875"/>
          <a:ext cx="200025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66675</xdr:rowOff>
    </xdr:from>
    <xdr:to>
      <xdr:col>12</xdr:col>
      <xdr:colOff>238125</xdr:colOff>
      <xdr:row>14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1676400"/>
          <a:ext cx="18097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581025</xdr:colOff>
      <xdr:row>33</xdr:row>
      <xdr:rowOff>95250</xdr:rowOff>
    </xdr:from>
    <xdr:to>
      <xdr:col>15</xdr:col>
      <xdr:colOff>28575</xdr:colOff>
      <xdr:row>40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6772275"/>
          <a:ext cx="18859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200025</xdr:rowOff>
    </xdr:from>
    <xdr:to>
      <xdr:col>14</xdr:col>
      <xdr:colOff>447675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00025"/>
          <a:ext cx="90487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219075</xdr:colOff>
      <xdr:row>15</xdr:row>
      <xdr:rowOff>47625</xdr:rowOff>
    </xdr:from>
    <xdr:to>
      <xdr:col>14</xdr:col>
      <xdr:colOff>466725</xdr:colOff>
      <xdr:row>20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162300"/>
          <a:ext cx="8572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285750</xdr:colOff>
      <xdr:row>20</xdr:row>
      <xdr:rowOff>371475</xdr:rowOff>
    </xdr:from>
    <xdr:to>
      <xdr:col>10</xdr:col>
      <xdr:colOff>504825</xdr:colOff>
      <xdr:row>26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4695825"/>
          <a:ext cx="828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0</xdr:rowOff>
    </xdr:from>
    <xdr:to>
      <xdr:col>10</xdr:col>
      <xdr:colOff>523875</xdr:colOff>
      <xdr:row>13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590675"/>
          <a:ext cx="86677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4">
      <selection activeCell="I7" sqref="I7"/>
    </sheetView>
  </sheetViews>
  <sheetFormatPr defaultColWidth="9.140625" defaultRowHeight="15"/>
  <cols>
    <col min="1" max="16384" width="9.140625" style="1" customWidth="1"/>
  </cols>
  <sheetData>
    <row r="1" spans="1:2" ht="35.25">
      <c r="A1" s="1" t="s">
        <v>0</v>
      </c>
      <c r="B1" s="6"/>
    </row>
    <row r="2" ht="15">
      <c r="A2" s="1" t="s">
        <v>1</v>
      </c>
    </row>
    <row r="4" ht="15">
      <c r="A4" s="1" t="s">
        <v>5</v>
      </c>
    </row>
    <row r="5" spans="1:2" ht="15">
      <c r="A5" s="2" t="s">
        <v>2</v>
      </c>
      <c r="B5" s="3" t="s">
        <v>10</v>
      </c>
    </row>
    <row r="6" spans="1:2" ht="15.75" thickBot="1">
      <c r="A6" s="2" t="s">
        <v>3</v>
      </c>
      <c r="B6" s="1" t="s">
        <v>11</v>
      </c>
    </row>
    <row r="7" spans="1:9" ht="15.75" thickBot="1">
      <c r="A7" s="2" t="s">
        <v>4</v>
      </c>
      <c r="B7" s="1" t="s">
        <v>38</v>
      </c>
      <c r="I7" s="4"/>
    </row>
    <row r="8" ht="15">
      <c r="A8" s="3" t="s">
        <v>39</v>
      </c>
    </row>
    <row r="9" spans="1:2" ht="15">
      <c r="A9" s="2" t="s">
        <v>6</v>
      </c>
      <c r="B9" s="1" t="s">
        <v>12</v>
      </c>
    </row>
    <row r="10" spans="1:2" ht="15.75" thickBot="1">
      <c r="A10" s="2" t="s">
        <v>3</v>
      </c>
      <c r="B10" s="1" t="s">
        <v>13</v>
      </c>
    </row>
    <row r="11" spans="1:9" ht="15.75" thickBot="1">
      <c r="A11" s="2" t="s">
        <v>4</v>
      </c>
      <c r="B11" s="1" t="s">
        <v>14</v>
      </c>
      <c r="I11" s="4"/>
    </row>
    <row r="12" ht="15">
      <c r="A12" s="3" t="s">
        <v>7</v>
      </c>
    </row>
    <row r="13" spans="1:2" ht="15">
      <c r="A13" s="2" t="s">
        <v>2</v>
      </c>
      <c r="B13" s="1" t="s">
        <v>15</v>
      </c>
    </row>
    <row r="14" spans="1:2" ht="15.75" thickBot="1">
      <c r="A14" s="2" t="s">
        <v>3</v>
      </c>
      <c r="B14" s="3" t="s">
        <v>16</v>
      </c>
    </row>
    <row r="15" spans="1:9" ht="15.75" thickBot="1">
      <c r="A15" s="2" t="s">
        <v>4</v>
      </c>
      <c r="B15" s="1" t="s">
        <v>17</v>
      </c>
      <c r="I15" s="4"/>
    </row>
    <row r="16" ht="15">
      <c r="A16" s="3" t="s">
        <v>40</v>
      </c>
    </row>
    <row r="17" spans="1:2" ht="15">
      <c r="A17" s="2" t="s">
        <v>2</v>
      </c>
      <c r="B17" s="1" t="s">
        <v>18</v>
      </c>
    </row>
    <row r="18" spans="1:2" ht="15.75" thickBot="1">
      <c r="A18" s="2" t="s">
        <v>3</v>
      </c>
      <c r="B18" s="1" t="s">
        <v>19</v>
      </c>
    </row>
    <row r="19" spans="1:9" ht="15.75" thickBot="1">
      <c r="A19" s="2" t="s">
        <v>4</v>
      </c>
      <c r="B19" s="1" t="s">
        <v>20</v>
      </c>
      <c r="I19" s="4"/>
    </row>
    <row r="20" ht="15">
      <c r="A20" s="3" t="s">
        <v>8</v>
      </c>
    </row>
    <row r="21" spans="1:2" ht="15">
      <c r="A21" s="2" t="s">
        <v>2</v>
      </c>
      <c r="B21" s="1" t="s">
        <v>21</v>
      </c>
    </row>
    <row r="22" spans="1:2" ht="15.75" thickBot="1">
      <c r="A22" s="2" t="s">
        <v>3</v>
      </c>
      <c r="B22" s="1" t="s">
        <v>22</v>
      </c>
    </row>
    <row r="23" spans="1:9" ht="15.75" thickBot="1">
      <c r="A23" s="2" t="s">
        <v>4</v>
      </c>
      <c r="B23" s="1" t="s">
        <v>23</v>
      </c>
      <c r="I23" s="4"/>
    </row>
    <row r="24" ht="15">
      <c r="A24" s="3" t="s">
        <v>24</v>
      </c>
    </row>
    <row r="25" spans="1:2" ht="15">
      <c r="A25" s="2" t="s">
        <v>2</v>
      </c>
      <c r="B25" s="1" t="s">
        <v>25</v>
      </c>
    </row>
    <row r="26" spans="1:2" ht="15.75" thickBot="1">
      <c r="A26" s="2" t="s">
        <v>3</v>
      </c>
      <c r="B26" s="1" t="s">
        <v>26</v>
      </c>
    </row>
    <row r="27" spans="1:9" ht="15.75" thickBot="1">
      <c r="A27" s="2" t="s">
        <v>4</v>
      </c>
      <c r="B27" s="1" t="s">
        <v>27</v>
      </c>
      <c r="I27" s="4"/>
    </row>
    <row r="28" ht="15">
      <c r="A28" s="3" t="s">
        <v>9</v>
      </c>
    </row>
    <row r="29" spans="1:2" ht="15">
      <c r="A29" s="2" t="s">
        <v>2</v>
      </c>
      <c r="B29" s="1" t="s">
        <v>28</v>
      </c>
    </row>
    <row r="30" spans="1:2" ht="15.75" thickBot="1">
      <c r="A30" s="2" t="s">
        <v>3</v>
      </c>
      <c r="B30" s="1" t="s">
        <v>29</v>
      </c>
    </row>
    <row r="31" spans="1:9" ht="15.75" thickBot="1">
      <c r="A31" s="2" t="s">
        <v>4</v>
      </c>
      <c r="B31" s="1" t="s">
        <v>41</v>
      </c>
      <c r="I31" s="4"/>
    </row>
    <row r="32" ht="15">
      <c r="A32" s="3" t="s">
        <v>42</v>
      </c>
    </row>
    <row r="33" spans="1:2" ht="15">
      <c r="A33" s="2" t="s">
        <v>2</v>
      </c>
      <c r="B33" s="1" t="s">
        <v>12</v>
      </c>
    </row>
    <row r="34" spans="1:2" ht="15.75" thickBot="1">
      <c r="A34" s="2" t="s">
        <v>3</v>
      </c>
      <c r="B34" s="1" t="s">
        <v>30</v>
      </c>
    </row>
    <row r="35" spans="1:9" ht="15.75" thickBot="1">
      <c r="A35" s="2" t="s">
        <v>4</v>
      </c>
      <c r="B35" s="1" t="s">
        <v>31</v>
      </c>
      <c r="I35" s="4"/>
    </row>
    <row r="36" ht="15">
      <c r="A36" s="3" t="s">
        <v>32</v>
      </c>
    </row>
    <row r="37" spans="1:2" ht="15">
      <c r="A37" s="2" t="s">
        <v>2</v>
      </c>
      <c r="B37" s="1" t="s">
        <v>33</v>
      </c>
    </row>
    <row r="38" spans="1:2" ht="15.75" thickBot="1">
      <c r="A38" s="2" t="s">
        <v>3</v>
      </c>
      <c r="B38" s="1" t="s">
        <v>34</v>
      </c>
    </row>
    <row r="39" spans="1:9" ht="15.75" thickBot="1">
      <c r="A39" s="2" t="s">
        <v>4</v>
      </c>
      <c r="B39" s="1" t="s">
        <v>35</v>
      </c>
      <c r="I39" s="4"/>
    </row>
    <row r="41" ht="15.75" thickBot="1"/>
    <row r="42" ht="15.75" thickBot="1">
      <c r="I42" s="5" t="s">
        <v>36</v>
      </c>
    </row>
  </sheetData>
  <sheetProtection/>
  <hyperlinks>
    <hyperlink ref="I42" location="Результат!R1C1" display="Результат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8" customWidth="1"/>
  </cols>
  <sheetData>
    <row r="1" ht="35.25">
      <c r="A1" s="7" t="s">
        <v>37</v>
      </c>
    </row>
    <row r="2" ht="15">
      <c r="J2" s="8" t="s">
        <v>51</v>
      </c>
    </row>
    <row r="3" ht="15">
      <c r="J3" s="8" t="s">
        <v>46</v>
      </c>
    </row>
    <row r="4" spans="2:10" ht="15">
      <c r="B4" s="8">
        <v>1</v>
      </c>
      <c r="C4" s="8">
        <f>IF(Тест!I7="в",1,0)</f>
        <v>0</v>
      </c>
      <c r="J4" s="8" t="s">
        <v>55</v>
      </c>
    </row>
    <row r="5" spans="2:3" ht="15">
      <c r="B5" s="8">
        <v>2</v>
      </c>
      <c r="C5" s="8">
        <f>IF(Тест!I11="а",1,0)</f>
        <v>0</v>
      </c>
    </row>
    <row r="6" spans="2:3" ht="15">
      <c r="B6" s="8">
        <v>3</v>
      </c>
      <c r="C6" s="8">
        <f>IF(Тест!I15="в",1,0)</f>
        <v>0</v>
      </c>
    </row>
    <row r="7" spans="2:3" ht="15">
      <c r="B7" s="8">
        <v>4</v>
      </c>
      <c r="C7" s="8">
        <f>IF(Тест!I19="в",1,0)</f>
        <v>0</v>
      </c>
    </row>
    <row r="8" spans="2:3" ht="15">
      <c r="B8" s="8">
        <v>5</v>
      </c>
      <c r="C8" s="8">
        <f>IF(Тест!I23="а",1,0)</f>
        <v>0</v>
      </c>
    </row>
    <row r="9" spans="2:12" ht="15">
      <c r="B9" s="8">
        <v>6</v>
      </c>
      <c r="C9" s="8">
        <f>IF(Тест!I27="а",1,0)</f>
        <v>0</v>
      </c>
      <c r="L9" s="8" t="s">
        <v>47</v>
      </c>
    </row>
    <row r="10" spans="2:12" ht="15">
      <c r="B10" s="8">
        <v>7</v>
      </c>
      <c r="C10" s="8">
        <f>IF(Тест!I31="в",1,0)</f>
        <v>0</v>
      </c>
      <c r="L10" s="8" t="s">
        <v>49</v>
      </c>
    </row>
    <row r="11" spans="2:12" ht="15">
      <c r="B11" s="8">
        <v>8</v>
      </c>
      <c r="C11" s="8">
        <f>IF(Тест!I35="в",1,0)</f>
        <v>0</v>
      </c>
      <c r="L11" s="8" t="s">
        <v>56</v>
      </c>
    </row>
    <row r="12" spans="2:3" ht="15">
      <c r="B12" s="8">
        <v>9</v>
      </c>
      <c r="C12" s="8">
        <f>IF(Тест!I39="б",1,0)</f>
        <v>0</v>
      </c>
    </row>
    <row r="16" ht="35.25">
      <c r="A16" s="7" t="s">
        <v>43</v>
      </c>
    </row>
    <row r="17" ht="15">
      <c r="J17" s="8" t="s">
        <v>50</v>
      </c>
    </row>
    <row r="18" spans="3:10" ht="15">
      <c r="C18" s="8">
        <f>SUM(C4:C17)</f>
        <v>0</v>
      </c>
      <c r="J18" s="8" t="s">
        <v>45</v>
      </c>
    </row>
    <row r="19" ht="15">
      <c r="J19" s="8" t="s">
        <v>54</v>
      </c>
    </row>
    <row r="21" ht="35.25">
      <c r="A21" s="7" t="s">
        <v>44</v>
      </c>
    </row>
    <row r="23" spans="3:12" ht="15">
      <c r="C23" s="9">
        <f>C18/9</f>
        <v>0</v>
      </c>
      <c r="L23" s="8" t="s">
        <v>48</v>
      </c>
    </row>
    <row r="24" ht="15">
      <c r="L24" s="8" t="s">
        <v>52</v>
      </c>
    </row>
    <row r="25" ht="15">
      <c r="L25" s="8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2009-05-02T14:10:10Z</dcterms:created>
  <dcterms:modified xsi:type="dcterms:W3CDTF">2009-05-02T16:07:50Z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