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Лист2" sheetId="1" r:id="rId1"/>
    <sheet name="Лист1" sheetId="2" r:id="rId2"/>
    <sheet name="Лист5" sheetId="3" r:id="rId3"/>
    <sheet name="Лист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<sst xmlns="http://schemas.openxmlformats.org/spreadsheetml/2006/main" count="233" uniqueCount="133">
  <si>
    <t>КРОССВОРД</t>
  </si>
  <si>
    <t>Вопросы</t>
  </si>
  <si>
    <r>
      <t>1</t>
    </r>
    <r>
      <rPr>
        <b/>
        <vertAlign val="superscript"/>
        <sz val="10"/>
        <color indexed="10"/>
        <rFont val="Arial Cyr"/>
        <family val="2"/>
      </rPr>
      <t xml:space="preserve"> </t>
    </r>
    <r>
      <rPr>
        <sz val="12"/>
        <rFont val="Arial Cyr"/>
        <family val="2"/>
      </rPr>
      <t>а</t>
    </r>
  </si>
  <si>
    <t>р</t>
  </si>
  <si>
    <t>г</t>
  </si>
  <si>
    <t>у</t>
  </si>
  <si>
    <t>м</t>
  </si>
  <si>
    <t>е</t>
  </si>
  <si>
    <t>н</t>
  </si>
  <si>
    <t>т</t>
  </si>
  <si>
    <t xml:space="preserve">1. Независимая переменная, от значений которой зависят </t>
  </si>
  <si>
    <r>
      <t>2</t>
    </r>
    <r>
      <rPr>
        <sz val="12"/>
        <rFont val="Arial Cyr"/>
        <family val="2"/>
      </rPr>
      <t xml:space="preserve"> в</t>
    </r>
  </si>
  <si>
    <t>о</t>
  </si>
  <si>
    <t>з</t>
  </si>
  <si>
    <t>а</t>
  </si>
  <si>
    <t>с</t>
  </si>
  <si>
    <t xml:space="preserve"> значения функции </t>
  </si>
  <si>
    <r>
      <t>3</t>
    </r>
    <r>
      <rPr>
        <sz val="10"/>
        <color indexed="10"/>
        <rFont val="Arial Cyr"/>
        <family val="2"/>
      </rPr>
      <t xml:space="preserve"> </t>
    </r>
    <r>
      <rPr>
        <sz val="12"/>
        <rFont val="Arial Cyr"/>
        <family val="2"/>
      </rPr>
      <t>н</t>
    </r>
  </si>
  <si>
    <t>ч</t>
  </si>
  <si>
    <t>я</t>
  </si>
  <si>
    <t>2.Если большему значению аргумента соответствует большее</t>
  </si>
  <si>
    <r>
      <t>4</t>
    </r>
    <r>
      <rPr>
        <b/>
        <sz val="10"/>
        <color indexed="10"/>
        <rFont val="Arial Cyr"/>
        <family val="2"/>
      </rPr>
      <t xml:space="preserve"> </t>
    </r>
    <r>
      <rPr>
        <sz val="12"/>
        <color indexed="8"/>
        <rFont val="Arial Cyr"/>
        <family val="2"/>
      </rPr>
      <t>н</t>
    </r>
  </si>
  <si>
    <t>п</t>
  </si>
  <si>
    <t>ы</t>
  </si>
  <si>
    <t>в</t>
  </si>
  <si>
    <t>значение функции, то функция.....</t>
  </si>
  <si>
    <t>и</t>
  </si>
  <si>
    <t>к</t>
  </si>
  <si>
    <t>3.Если f(-x)=-f(x), то функция...</t>
  </si>
  <si>
    <r>
      <t xml:space="preserve">5 </t>
    </r>
    <r>
      <rPr>
        <sz val="12"/>
        <rFont val="Arial Cyr"/>
        <family val="2"/>
      </rPr>
      <t xml:space="preserve"> а</t>
    </r>
  </si>
  <si>
    <t>д</t>
  </si>
  <si>
    <r>
      <t>4. Если</t>
    </r>
    <r>
      <rPr>
        <sz val="12"/>
        <rFont val="Arial Cyr"/>
        <family val="2"/>
      </rPr>
      <t xml:space="preserve"> lim </t>
    </r>
    <r>
      <rPr>
        <sz val="12"/>
        <rFont val="Arial"/>
        <family val="2"/>
      </rPr>
      <t>Δy=0</t>
    </r>
    <r>
      <rPr>
        <sz val="10"/>
        <rFont val="Arial"/>
        <family val="2"/>
      </rPr>
      <t>, то функция....</t>
    </r>
  </si>
  <si>
    <r>
      <t>6</t>
    </r>
    <r>
      <rPr>
        <sz val="12"/>
        <color indexed="18"/>
        <rFont val="Arial Cyr"/>
        <family val="2"/>
      </rPr>
      <t xml:space="preserve"> a</t>
    </r>
  </si>
  <si>
    <r>
      <t xml:space="preserve">            </t>
    </r>
    <r>
      <rPr>
        <sz val="8"/>
        <rFont val="Arial"/>
        <family val="2"/>
      </rPr>
      <t>Δx→0</t>
    </r>
  </si>
  <si>
    <r>
      <t>7</t>
    </r>
    <r>
      <rPr>
        <sz val="12"/>
        <rFont val="Arial Cyr"/>
        <family val="2"/>
      </rPr>
      <t xml:space="preserve"> ц</t>
    </r>
  </si>
  <si>
    <t>ф</t>
  </si>
  <si>
    <t>5.Что имеет каждая ячейка Электронной таблицы?</t>
  </si>
  <si>
    <r>
      <t>8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>с</t>
    </r>
  </si>
  <si>
    <t>ц</t>
  </si>
  <si>
    <r>
      <t xml:space="preserve">6.Что обозначает кнопка </t>
    </r>
    <r>
      <rPr>
        <b/>
        <sz val="10"/>
        <rFont val="Arial Cyr"/>
        <family val="2"/>
      </rPr>
      <t xml:space="preserve"> </t>
    </r>
    <r>
      <rPr>
        <b/>
        <sz val="10"/>
        <rFont val="Tahoma"/>
        <family val="2"/>
      </rPr>
      <t>Σ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2"/>
      </rPr>
      <t xml:space="preserve"> в окне программы Электронные таблицы?</t>
    </r>
  </si>
  <si>
    <r>
      <t>9</t>
    </r>
    <r>
      <rPr>
        <sz val="10"/>
        <rFont val="Arial Cyr"/>
        <family val="2"/>
      </rPr>
      <t xml:space="preserve"> т</t>
    </r>
  </si>
  <si>
    <t>б</t>
  </si>
  <si>
    <t>л</t>
  </si>
  <si>
    <t>7.Символ, который может быть включен в числовые данные</t>
  </si>
  <si>
    <t>8.ОДна из вкладок диалогого окна Параметры страницы</t>
  </si>
  <si>
    <t>Количество вопрсов по математике:</t>
  </si>
  <si>
    <t>9.Что является формой организации данных?</t>
  </si>
  <si>
    <t>Количество вопрсов по информатике:</t>
  </si>
  <si>
    <r>
      <t>Т</t>
    </r>
    <r>
      <rPr>
        <b/>
        <sz val="14"/>
        <rFont val="Arial Cyr"/>
        <family val="2"/>
      </rPr>
      <t>ерминологический словарь</t>
    </r>
  </si>
  <si>
    <t xml:space="preserve">Функция, имя, аргумент, талица, график, цифра, непрерывность, возрастание, автосумма, убывание, страница, четность, адрес, нечетность, предел,  </t>
  </si>
  <si>
    <t>бесконечность</t>
  </si>
  <si>
    <t>Количество ответов по математике:</t>
  </si>
  <si>
    <t>Количество ответов по информатике:</t>
  </si>
  <si>
    <t>% ответов по математике:</t>
  </si>
  <si>
    <t>% ответов по информатике:</t>
  </si>
  <si>
    <t>Оценки</t>
  </si>
  <si>
    <t>по математике:</t>
  </si>
  <si>
    <t>по информатике:</t>
  </si>
  <si>
    <r>
      <t>1</t>
    </r>
    <r>
      <rPr>
        <b/>
        <vertAlign val="superscript"/>
        <sz val="10"/>
        <color indexed="10"/>
        <rFont val="Arial Cyr"/>
        <family val="2"/>
      </rPr>
      <t xml:space="preserve"> </t>
    </r>
  </si>
  <si>
    <r>
      <t>2</t>
    </r>
    <r>
      <rPr>
        <sz val="12"/>
        <rFont val="Arial Cyr"/>
        <family val="2"/>
      </rPr>
      <t xml:space="preserve"> </t>
    </r>
  </si>
  <si>
    <t>3</t>
  </si>
  <si>
    <t>4</t>
  </si>
  <si>
    <t xml:space="preserve">5 </t>
  </si>
  <si>
    <t>6</t>
  </si>
  <si>
    <r>
      <t>7</t>
    </r>
    <r>
      <rPr>
        <sz val="12"/>
        <rFont val="Arial Cyr"/>
        <family val="2"/>
      </rPr>
      <t xml:space="preserve"> </t>
    </r>
  </si>
  <si>
    <t>8</t>
  </si>
  <si>
    <r>
      <t xml:space="preserve">6.Что обозначает кнопка </t>
    </r>
    <r>
      <rPr>
        <b/>
        <sz val="10"/>
        <rFont val="Arial Cyr"/>
        <family val="2"/>
      </rPr>
      <t xml:space="preserve"> </t>
    </r>
    <r>
      <rPr>
        <b/>
        <sz val="10"/>
        <rFont val="Tahoma"/>
        <family val="2"/>
      </rPr>
      <t>Σ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 в окне программы Электронные таблицы?</t>
    </r>
  </si>
  <si>
    <t>9</t>
  </si>
  <si>
    <t>Функция, имя, аргумент, таблица, график, цифра, непрерывность, возрастание, автосумма, убывание, страница, четность, адрес,</t>
  </si>
  <si>
    <t xml:space="preserve">бесконечность,  нечетность, предел.  </t>
  </si>
  <si>
    <t>Ф.И.</t>
  </si>
  <si>
    <t>Тест №3</t>
  </si>
  <si>
    <t>№ вопроса</t>
  </si>
  <si>
    <t>Варианты ответов</t>
  </si>
  <si>
    <t>Выбранный ответ</t>
  </si>
  <si>
    <t>Правильный ответ</t>
  </si>
  <si>
    <t>код</t>
  </si>
  <si>
    <t>Тест №2</t>
  </si>
  <si>
    <t>Тест №1</t>
  </si>
  <si>
    <t xml:space="preserve">№ </t>
  </si>
  <si>
    <r>
      <t>Область определения функции y=1</t>
    </r>
    <r>
      <rPr>
        <b/>
        <sz val="10"/>
        <rFont val="Times New Roman"/>
        <family val="1"/>
      </rPr>
      <t>/sqrt(x+2)</t>
    </r>
  </si>
  <si>
    <t>а)x :   (-  ∞;-2)</t>
  </si>
  <si>
    <t>б) x:   (2; ∞)</t>
  </si>
  <si>
    <t>в) x :    (- 2; ∞)</t>
  </si>
  <si>
    <t>2.</t>
  </si>
  <si>
    <r>
      <t>Графиком функции y=(x-2)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+3 является</t>
    </r>
  </si>
  <si>
    <t>а) прямая</t>
  </si>
  <si>
    <t>б) парабола</t>
  </si>
  <si>
    <t>в) гипербола</t>
  </si>
  <si>
    <t>3.</t>
  </si>
  <si>
    <r>
      <t>Для построения графика функции y=(x-2)</t>
    </r>
    <r>
      <rPr>
        <b/>
        <vertAlign val="super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нужно график y=x</t>
    </r>
    <r>
      <rPr>
        <b/>
        <vertAlign val="super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сдвинуть</t>
    </r>
  </si>
  <si>
    <t>а) на 2 ед. вправо вдоль оси OX</t>
  </si>
  <si>
    <t>б) на 2 ед. вниз  вдоль оси OY</t>
  </si>
  <si>
    <t>в) на 2 ед. влево  вдоль оси OX</t>
  </si>
  <si>
    <t>4.</t>
  </si>
  <si>
    <t xml:space="preserve">График четной функции симметричен относительно </t>
  </si>
  <si>
    <t>а)  оси OX</t>
  </si>
  <si>
    <t>б)  оси OY</t>
  </si>
  <si>
    <t>в) начала координат</t>
  </si>
  <si>
    <t>5.</t>
  </si>
  <si>
    <t>Если f(x)=f(-x), то функция</t>
  </si>
  <si>
    <t>а) общего вида</t>
  </si>
  <si>
    <t>б)  четная</t>
  </si>
  <si>
    <t>в) нечетная</t>
  </si>
  <si>
    <t>6.</t>
  </si>
  <si>
    <t>Функция y=3x-2 является</t>
  </si>
  <si>
    <t>а) четной</t>
  </si>
  <si>
    <t>б)  возрастающей</t>
  </si>
  <si>
    <t>в) убывающей</t>
  </si>
  <si>
    <t>7.</t>
  </si>
  <si>
    <r>
      <t>а) f(x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)&gt;f(x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</si>
  <si>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а) f(x</t>
    </r>
    <r>
      <rPr>
        <b/>
        <vertAlign val="subscript"/>
        <sz val="10"/>
        <color indexed="9"/>
        <rFont val="Arial Cyr"/>
        <family val="2"/>
      </rPr>
      <t>1</t>
    </r>
    <r>
      <rPr>
        <b/>
        <sz val="10"/>
        <color indexed="9"/>
        <rFont val="Arial Cyr"/>
        <family val="2"/>
      </rPr>
      <t>)&gt;f(x</t>
    </r>
    <r>
      <rPr>
        <b/>
        <vertAlign val="subscript"/>
        <sz val="10"/>
        <color indexed="9"/>
        <rFont val="Arial Cyr"/>
        <family val="2"/>
      </rPr>
      <t>2</t>
    </r>
    <r>
      <rPr>
        <b/>
        <sz val="10"/>
        <color indexed="9"/>
        <rFont val="Arial Cyr"/>
        <family val="2"/>
      </rPr>
      <t>)</t>
    </r>
  </si>
  <si>
    <r>
      <t>б)  f(x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)=f(x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</si>
  <si>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в)  f(x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)&lt;f(x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</si>
  <si>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8.</t>
  </si>
  <si>
    <t>Приращение функции y=2-3x равно</t>
  </si>
  <si>
    <t>а) -3xΔ x</t>
  </si>
  <si>
    <t>в) -3Δx</t>
  </si>
  <si>
    <t>б) 3Δ x</t>
  </si>
  <si>
    <t>Величина обратная бесконечно малой величине есть</t>
  </si>
  <si>
    <t>а) бесконечно малая величина</t>
  </si>
  <si>
    <t>в) бесконечно большая  величина</t>
  </si>
  <si>
    <t>б)  величина равная нулю</t>
  </si>
  <si>
    <t>а) 0</t>
  </si>
  <si>
    <t>б)   ∞;</t>
  </si>
  <si>
    <t>в) 3/2</t>
  </si>
  <si>
    <t>Кол-во вопросов:</t>
  </si>
  <si>
    <t>Правильных ответов:</t>
  </si>
  <si>
    <t>% правилых ответов:</t>
  </si>
  <si>
    <t>Ваша оценка:</t>
  </si>
  <si>
    <r>
      <t>Если функция убывает, то для любых x</t>
    </r>
    <r>
      <rPr>
        <b/>
        <vertAlign val="subscript"/>
        <sz val="10"/>
        <rFont val="Arial Cyr"/>
        <family val="2"/>
      </rPr>
      <t xml:space="preserve">1 </t>
    </r>
    <r>
      <rPr>
        <b/>
        <sz val="10"/>
        <rFont val="Arial Cyr"/>
        <family val="2"/>
      </rPr>
      <t>и x</t>
    </r>
    <r>
      <rPr>
        <b/>
        <vertAlign val="sub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из области определения функции, таких, что x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 xml:space="preserve"> &lt; x</t>
    </r>
    <r>
      <rPr>
        <b/>
        <vertAlign val="sub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выполняется условие</t>
    </r>
  </si>
  <si>
    <r>
      <t xml:space="preserve">Предел </t>
    </r>
    <r>
      <rPr>
        <b/>
        <sz val="10"/>
        <color indexed="8"/>
        <rFont val="Arial Cyr"/>
        <family val="2"/>
      </rPr>
      <t xml:space="preserve"> lim 3/(2x+1)</t>
    </r>
    <r>
      <rPr>
        <b/>
        <sz val="10"/>
        <color indexed="8"/>
        <rFont val="Arial"/>
        <family val="2"/>
      </rPr>
      <t xml:space="preserve"> равен</t>
    </r>
  </si>
  <si>
    <t xml:space="preserve">                    Δx→∞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</si>
</sst>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sz val="16"/>
      <color indexed="8"/>
      <name val="Arial Cyr"/>
      <family val="2"/>
    </font>
    <font>
      <sz val="16"/>
      <name val="Arial Cyr"/>
      <family val="2"/>
    </font>
    <font>
      <vertAlign val="superscript"/>
      <sz val="10"/>
      <color indexed="10"/>
      <name val="Arial Cyr"/>
      <family val="2"/>
    </font>
    <font>
      <b/>
      <vertAlign val="superscript"/>
      <sz val="10"/>
      <color indexed="10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Tahoma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b/>
      <sz val="10"/>
      <color indexed="53"/>
      <name val="Arial Cyr"/>
      <family val="2"/>
    </font>
    <font>
      <b/>
      <sz val="10"/>
      <color indexed="12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 Cyr"/>
      <family val="2"/>
    </font>
    <font>
      <b/>
      <sz val="10"/>
      <color indexed="9"/>
      <name val="Arial"/>
      <family val="2"/>
    </font>
    <font>
      <b/>
      <vertAlign val="subscript"/>
      <sz val="10"/>
      <name val="Arial Cyr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24" borderId="12" xfId="0" applyFont="1" applyFill="1" applyBorder="1" applyAlignment="1">
      <alignment/>
    </xf>
    <xf numFmtId="0" fontId="37" fillId="25" borderId="0" xfId="0" applyFont="1" applyFill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34" fillId="24" borderId="12" xfId="0" applyFont="1" applyFill="1" applyBorder="1" applyAlignment="1">
      <alignment/>
    </xf>
    <xf numFmtId="9" fontId="38" fillId="22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19" fillId="1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0" fontId="34" fillId="25" borderId="0" xfId="0" applyFont="1" applyFill="1" applyBorder="1" applyAlignment="1">
      <alignment/>
    </xf>
    <xf numFmtId="9" fontId="38" fillId="25" borderId="0" xfId="0" applyNumberFormat="1" applyFont="1" applyFill="1" applyBorder="1" applyAlignment="1">
      <alignment/>
    </xf>
    <xf numFmtId="0" fontId="39" fillId="25" borderId="0" xfId="0" applyFont="1" applyFill="1" applyAlignment="1">
      <alignment/>
    </xf>
    <xf numFmtId="0" fontId="39" fillId="25" borderId="0" xfId="0" applyFont="1" applyFill="1" applyBorder="1" applyAlignment="1">
      <alignment/>
    </xf>
    <xf numFmtId="0" fontId="39" fillId="25" borderId="0" xfId="0" applyFont="1" applyFill="1" applyAlignment="1">
      <alignment/>
    </xf>
    <xf numFmtId="0" fontId="39" fillId="25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2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25" borderId="0" xfId="0" applyFont="1" applyFill="1" applyAlignment="1">
      <alignment horizontal="center" vertical="top" wrapText="1"/>
    </xf>
    <xf numFmtId="0" fontId="43" fillId="25" borderId="10" xfId="0" applyFont="1" applyFill="1" applyBorder="1" applyAlignment="1">
      <alignment horizontal="center" vertical="top" wrapText="1"/>
    </xf>
    <xf numFmtId="0" fontId="36" fillId="0" borderId="10" xfId="0" applyNumberFormat="1" applyFont="1" applyBorder="1" applyAlignment="1">
      <alignment horizontal="right" vertical="top" wrapText="1"/>
    </xf>
    <xf numFmtId="49" fontId="45" fillId="26" borderId="10" xfId="0" applyNumberFormat="1" applyFont="1" applyFill="1" applyBorder="1" applyAlignment="1">
      <alignment horizontal="justify"/>
    </xf>
    <xf numFmtId="0" fontId="42" fillId="25" borderId="0" xfId="0" applyFont="1" applyFill="1" applyAlignment="1">
      <alignment/>
    </xf>
    <xf numFmtId="0" fontId="43" fillId="25" borderId="10" xfId="0" applyFont="1" applyFill="1" applyBorder="1" applyAlignment="1">
      <alignment/>
    </xf>
    <xf numFmtId="0" fontId="36" fillId="0" borderId="10" xfId="0" applyFont="1" applyBorder="1" applyAlignment="1">
      <alignment horizontal="right"/>
    </xf>
    <xf numFmtId="0" fontId="34" fillId="8" borderId="10" xfId="0" applyFont="1" applyFill="1" applyBorder="1" applyAlignment="1">
      <alignment horizontal="center" vertical="top" wrapText="1"/>
    </xf>
    <xf numFmtId="49" fontId="45" fillId="8" borderId="10" xfId="0" applyNumberFormat="1" applyFont="1" applyFill="1" applyBorder="1" applyAlignment="1">
      <alignment horizontal="justify"/>
    </xf>
    <xf numFmtId="0" fontId="34" fillId="8" borderId="10" xfId="0" applyFont="1" applyFill="1" applyBorder="1" applyAlignment="1">
      <alignment/>
    </xf>
    <xf numFmtId="0" fontId="36" fillId="0" borderId="10" xfId="0" applyNumberFormat="1" applyFont="1" applyBorder="1" applyAlignment="1">
      <alignment horizontal="right"/>
    </xf>
    <xf numFmtId="49" fontId="45" fillId="26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left" vertical="top" wrapText="1"/>
    </xf>
    <xf numFmtId="49" fontId="45" fillId="8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justify"/>
    </xf>
    <xf numFmtId="0" fontId="42" fillId="25" borderId="10" xfId="0" applyFont="1" applyFill="1" applyBorder="1" applyAlignment="1">
      <alignment/>
    </xf>
    <xf numFmtId="0" fontId="34" fillId="0" borderId="0" xfId="0" applyFont="1" applyAlignment="1">
      <alignment/>
    </xf>
    <xf numFmtId="0" fontId="28" fillId="25" borderId="0" xfId="0" applyFont="1" applyFill="1" applyBorder="1" applyAlignment="1">
      <alignment/>
    </xf>
    <xf numFmtId="0" fontId="34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36" fillId="0" borderId="0" xfId="0" applyFont="1" applyBorder="1" applyAlignment="1">
      <alignment/>
    </xf>
    <xf numFmtId="9" fontId="34" fillId="0" borderId="0" xfId="0" applyNumberFormat="1" applyFont="1" applyAlignment="1">
      <alignment/>
    </xf>
    <xf numFmtId="0" fontId="34" fillId="17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4" fillId="22" borderId="12" xfId="0" applyFont="1" applyFill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34" fillId="26" borderId="10" xfId="0" applyFont="1" applyFill="1" applyBorder="1" applyAlignment="1">
      <alignment horizontal="center" vertical="top" wrapText="1"/>
    </xf>
    <xf numFmtId="49" fontId="45" fillId="26" borderId="10" xfId="0" applyNumberFormat="1" applyFont="1" applyFill="1" applyBorder="1" applyAlignment="1">
      <alignment horizontal="center" vertical="top" wrapText="1"/>
    </xf>
    <xf numFmtId="49" fontId="48" fillId="25" borderId="10" xfId="0" applyNumberFormat="1" applyFont="1" applyFill="1" applyBorder="1" applyAlignment="1">
      <alignment horizontal="center" vertical="top" wrapText="1"/>
    </xf>
    <xf numFmtId="0" fontId="43" fillId="25" borderId="10" xfId="0" applyFont="1" applyFill="1" applyBorder="1" applyAlignment="1">
      <alignment/>
    </xf>
    <xf numFmtId="0" fontId="34" fillId="8" borderId="10" xfId="0" applyFont="1" applyFill="1" applyBorder="1" applyAlignment="1">
      <alignment horizontal="center" vertical="top" wrapText="1"/>
    </xf>
    <xf numFmtId="49" fontId="45" fillId="8" borderId="10" xfId="0" applyNumberFormat="1" applyFont="1" applyFill="1" applyBorder="1" applyAlignment="1">
      <alignment horizontal="center" vertical="top" wrapText="1"/>
    </xf>
    <xf numFmtId="0" fontId="34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top" wrapText="1"/>
    </xf>
    <xf numFmtId="0" fontId="43" fillId="25" borderId="10" xfId="0" applyFont="1" applyFill="1" applyBorder="1" applyAlignment="1">
      <alignment horizontal="center" vertical="top" wrapText="1"/>
    </xf>
    <xf numFmtId="0" fontId="45" fillId="26" borderId="10" xfId="0" applyFont="1" applyFill="1" applyBorder="1" applyAlignment="1">
      <alignment horizontal="center" vertical="top" wrapText="1"/>
    </xf>
    <xf numFmtId="0" fontId="45" fillId="8" borderId="10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top" wrapText="1"/>
    </xf>
    <xf numFmtId="0" fontId="43" fillId="25" borderId="11" xfId="0" applyFont="1" applyFill="1" applyBorder="1" applyAlignment="1">
      <alignment/>
    </xf>
    <xf numFmtId="0" fontId="34" fillId="0" borderId="0" xfId="0" applyFont="1" applyBorder="1" applyAlignment="1">
      <alignment horizontal="right" vertical="center"/>
    </xf>
    <xf numFmtId="49" fontId="45" fillId="26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4" fillId="10" borderId="0" xfId="0" applyFont="1" applyFill="1" applyBorder="1" applyAlignment="1">
      <alignment horizontal="right" vertical="center"/>
    </xf>
    <xf numFmtId="49" fontId="45" fillId="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9"/>
  <sheetViews>
    <sheetView workbookViewId="0" topLeftCell="A1">
      <selection activeCell="A13" sqref="A13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4.875" style="0" customWidth="1"/>
    <col min="4" max="4" width="5.125" style="0" customWidth="1"/>
    <col min="5" max="5" width="5.00390625" style="0" customWidth="1"/>
    <col min="6" max="7" width="4.625" style="0" customWidth="1"/>
    <col min="8" max="8" width="3.625" style="0" customWidth="1"/>
    <col min="9" max="9" width="4.625" style="0" customWidth="1"/>
    <col min="10" max="10" width="4.25390625" style="0" customWidth="1"/>
    <col min="11" max="11" width="3.625" style="0" customWidth="1"/>
    <col min="12" max="12" width="4.125" style="0" customWidth="1"/>
    <col min="13" max="13" width="4.75390625" style="0" customWidth="1"/>
    <col min="14" max="14" width="4.00390625" style="0" customWidth="1"/>
    <col min="15" max="15" width="4.125" style="0" customWidth="1"/>
    <col min="16" max="16" width="4.00390625" style="0" customWidth="1"/>
    <col min="17" max="17" width="3.875" style="0" customWidth="1"/>
    <col min="18" max="18" width="4.125" style="0" customWidth="1"/>
    <col min="19" max="19" width="4.00390625" style="0" customWidth="1"/>
    <col min="20" max="20" width="4.125" style="0" customWidth="1"/>
    <col min="21" max="21" width="4.00390625" style="0" customWidth="1"/>
    <col min="22" max="22" width="3.875" style="0" customWidth="1"/>
    <col min="23" max="23" width="4.125" style="0" customWidth="1"/>
    <col min="24" max="24" width="4.25390625" style="0" customWidth="1"/>
    <col min="25" max="26" width="4.00390625" style="0" customWidth="1"/>
    <col min="27" max="27" width="3.25390625" style="0" customWidth="1"/>
    <col min="28" max="29" width="4.875" style="0" customWidth="1"/>
    <col min="30" max="30" width="4.00390625" style="0" customWidth="1"/>
    <col min="31" max="31" width="4.375" style="0" customWidth="1"/>
    <col min="32" max="32" width="3.75390625" style="0" customWidth="1"/>
    <col min="33" max="33" width="4.25390625" style="0" customWidth="1"/>
    <col min="34" max="34" width="3.75390625" style="0" customWidth="1"/>
  </cols>
  <sheetData>
    <row r="2" spans="3:16" ht="18">
      <c r="C2" s="1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7:19" ht="20.25">
      <c r="Q3" s="2" t="s">
        <v>1</v>
      </c>
      <c r="R3" s="3"/>
      <c r="S3" s="3"/>
    </row>
    <row r="4" spans="2:35" ht="15.75"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7" t="s">
        <v>8</v>
      </c>
      <c r="I4" s="7" t="s">
        <v>9</v>
      </c>
      <c r="Q4" s="8" t="s">
        <v>10</v>
      </c>
      <c r="R4" s="8"/>
      <c r="S4" s="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3:35" ht="15.75">
      <c r="C5" s="4" t="s">
        <v>11</v>
      </c>
      <c r="D5" s="10" t="s">
        <v>12</v>
      </c>
      <c r="E5" s="10" t="s">
        <v>13</v>
      </c>
      <c r="F5" s="11" t="s">
        <v>3</v>
      </c>
      <c r="G5" s="12" t="s">
        <v>14</v>
      </c>
      <c r="H5" s="13" t="s">
        <v>15</v>
      </c>
      <c r="I5" s="11" t="s">
        <v>9</v>
      </c>
      <c r="J5" s="10" t="s">
        <v>14</v>
      </c>
      <c r="K5" s="10" t="s">
        <v>7</v>
      </c>
      <c r="L5" s="10" t="s">
        <v>9</v>
      </c>
      <c r="M5" s="14"/>
      <c r="N5" s="14"/>
      <c r="O5" s="14"/>
      <c r="P5" s="14"/>
      <c r="Q5" s="8"/>
      <c r="R5" s="8" t="s">
        <v>16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3:35" ht="15.75">
      <c r="C6" s="15"/>
      <c r="D6" s="4" t="s">
        <v>17</v>
      </c>
      <c r="E6" s="16" t="s">
        <v>7</v>
      </c>
      <c r="F6" s="16" t="s">
        <v>18</v>
      </c>
      <c r="G6" s="16" t="s">
        <v>7</v>
      </c>
      <c r="H6" s="6" t="s">
        <v>9</v>
      </c>
      <c r="I6" s="7" t="s">
        <v>8</v>
      </c>
      <c r="J6" s="5" t="s">
        <v>14</v>
      </c>
      <c r="K6" s="5" t="s">
        <v>19</v>
      </c>
      <c r="L6" s="15"/>
      <c r="M6" s="14"/>
      <c r="N6" s="14"/>
      <c r="O6" s="14"/>
      <c r="P6" s="14"/>
      <c r="Q6" s="8" t="s">
        <v>20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3:35" ht="15.75">
      <c r="C7" s="14"/>
      <c r="D7" s="14"/>
      <c r="E7" s="17" t="s">
        <v>21</v>
      </c>
      <c r="F7" s="11" t="s">
        <v>7</v>
      </c>
      <c r="G7" s="11" t="s">
        <v>22</v>
      </c>
      <c r="H7" s="11" t="s">
        <v>3</v>
      </c>
      <c r="I7" s="12" t="s">
        <v>7</v>
      </c>
      <c r="J7" s="5" t="s">
        <v>3</v>
      </c>
      <c r="K7" s="5" t="s">
        <v>23</v>
      </c>
      <c r="L7" s="5" t="s">
        <v>24</v>
      </c>
      <c r="M7" s="5" t="s">
        <v>8</v>
      </c>
      <c r="N7" s="5" t="s">
        <v>14</v>
      </c>
      <c r="O7" s="15"/>
      <c r="P7" s="14"/>
      <c r="Q7" s="8"/>
      <c r="R7" s="8" t="s">
        <v>25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3:35" ht="15.75">
      <c r="C8" s="14"/>
      <c r="D8" s="14"/>
      <c r="E8" s="18"/>
      <c r="F8" s="18"/>
      <c r="G8" s="18"/>
      <c r="H8" s="18"/>
      <c r="I8" s="15"/>
      <c r="J8" s="6" t="s">
        <v>6</v>
      </c>
      <c r="K8" s="6" t="s">
        <v>14</v>
      </c>
      <c r="L8" s="12" t="s">
        <v>9</v>
      </c>
      <c r="M8" s="12" t="s">
        <v>26</v>
      </c>
      <c r="N8" s="12" t="s">
        <v>27</v>
      </c>
      <c r="O8" s="12" t="s">
        <v>14</v>
      </c>
      <c r="P8" s="14"/>
      <c r="Q8" s="8" t="s">
        <v>28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3:35" ht="15.75">
      <c r="C9" s="14"/>
      <c r="D9" s="14"/>
      <c r="E9" s="19"/>
      <c r="F9" s="19"/>
      <c r="G9" s="20" t="s">
        <v>29</v>
      </c>
      <c r="H9" s="5" t="s">
        <v>30</v>
      </c>
      <c r="I9" s="6" t="s">
        <v>3</v>
      </c>
      <c r="J9" s="21" t="s">
        <v>7</v>
      </c>
      <c r="K9" s="21" t="s">
        <v>15</v>
      </c>
      <c r="L9" s="14"/>
      <c r="M9" s="14"/>
      <c r="N9" s="14"/>
      <c r="O9" s="14"/>
      <c r="P9" s="14"/>
      <c r="Q9" s="8" t="s">
        <v>31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3:35" ht="15.75">
      <c r="C10" s="14"/>
      <c r="D10" s="14"/>
      <c r="E10" s="4" t="s">
        <v>32</v>
      </c>
      <c r="F10" s="13" t="s">
        <v>24</v>
      </c>
      <c r="G10" s="13" t="s">
        <v>9</v>
      </c>
      <c r="H10" s="12" t="s">
        <v>12</v>
      </c>
      <c r="I10" s="11" t="s">
        <v>15</v>
      </c>
      <c r="J10" s="10" t="s">
        <v>5</v>
      </c>
      <c r="K10" s="10" t="s">
        <v>6</v>
      </c>
      <c r="L10" s="10" t="s">
        <v>6</v>
      </c>
      <c r="M10" s="10" t="s">
        <v>14</v>
      </c>
      <c r="N10" s="14"/>
      <c r="O10" s="14"/>
      <c r="P10" s="14"/>
      <c r="Q10" s="22" t="s">
        <v>33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3:35" ht="15.75">
      <c r="C11" s="14"/>
      <c r="D11" s="14"/>
      <c r="E11" s="20" t="s">
        <v>34</v>
      </c>
      <c r="F11" s="5" t="s">
        <v>26</v>
      </c>
      <c r="G11" s="6" t="s">
        <v>35</v>
      </c>
      <c r="H11" s="5" t="s">
        <v>3</v>
      </c>
      <c r="I11" s="5" t="s">
        <v>14</v>
      </c>
      <c r="J11" s="14"/>
      <c r="K11" s="14"/>
      <c r="L11" s="14"/>
      <c r="M11" s="14"/>
      <c r="N11" s="14"/>
      <c r="O11" s="14"/>
      <c r="P11" s="14"/>
      <c r="Q11" s="23" t="s">
        <v>36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2:35" ht="15.75">
      <c r="B12" s="20" t="s">
        <v>37</v>
      </c>
      <c r="C12" s="5" t="s">
        <v>9</v>
      </c>
      <c r="D12" s="5" t="s">
        <v>3</v>
      </c>
      <c r="E12" s="7" t="s">
        <v>14</v>
      </c>
      <c r="F12" s="6" t="s">
        <v>8</v>
      </c>
      <c r="G12" s="16" t="s">
        <v>26</v>
      </c>
      <c r="H12" s="11" t="s">
        <v>38</v>
      </c>
      <c r="I12" s="11" t="s">
        <v>14</v>
      </c>
      <c r="J12" s="14"/>
      <c r="K12" s="14"/>
      <c r="L12" s="14"/>
      <c r="M12" s="14"/>
      <c r="N12" s="14"/>
      <c r="O12" s="14"/>
      <c r="P12" s="14"/>
      <c r="Q12" s="8" t="s">
        <v>39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5.75">
      <c r="A13" s="17" t="s">
        <v>40</v>
      </c>
      <c r="B13" s="24" t="s">
        <v>14</v>
      </c>
      <c r="C13" s="10" t="s">
        <v>41</v>
      </c>
      <c r="D13" s="10" t="s">
        <v>42</v>
      </c>
      <c r="E13" s="12" t="s">
        <v>26</v>
      </c>
      <c r="F13" s="11" t="s">
        <v>38</v>
      </c>
      <c r="G13" s="11" t="s">
        <v>14</v>
      </c>
      <c r="H13" s="19"/>
      <c r="I13" s="19"/>
      <c r="J13" s="14"/>
      <c r="K13" s="14"/>
      <c r="O13" s="14"/>
      <c r="P13" s="14"/>
      <c r="Q13" s="8" t="s">
        <v>43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5.75">
      <c r="A14" s="25"/>
      <c r="B14" s="25"/>
      <c r="C14" s="26"/>
      <c r="D14" s="26"/>
      <c r="E14" s="27"/>
      <c r="F14" s="28"/>
      <c r="G14" s="28"/>
      <c r="H14" s="19"/>
      <c r="I14" s="19"/>
      <c r="J14" s="14"/>
      <c r="K14" s="14"/>
      <c r="O14" s="14"/>
      <c r="P14" s="14"/>
      <c r="Q14" s="8" t="s">
        <v>44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15">
      <c r="A15" s="25"/>
      <c r="B15" s="89" t="s">
        <v>45</v>
      </c>
      <c r="C15" s="89"/>
      <c r="D15" s="89"/>
      <c r="E15" s="89"/>
      <c r="F15" s="89"/>
      <c r="G15" s="89"/>
      <c r="H15" s="89"/>
      <c r="I15" s="29">
        <v>4</v>
      </c>
      <c r="J15" s="14"/>
      <c r="K15" s="14"/>
      <c r="O15" s="14"/>
      <c r="P15" s="14"/>
      <c r="Q15" s="8" t="s">
        <v>46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15">
      <c r="A16" s="25"/>
      <c r="B16" s="89" t="s">
        <v>47</v>
      </c>
      <c r="C16" s="89"/>
      <c r="D16" s="89"/>
      <c r="E16" s="89"/>
      <c r="F16" s="89"/>
      <c r="G16" s="89"/>
      <c r="H16" s="89"/>
      <c r="I16" s="29">
        <v>5</v>
      </c>
      <c r="J16" s="14"/>
      <c r="K16" s="14"/>
      <c r="O16" s="14"/>
      <c r="P16" s="14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5.75">
      <c r="A17" s="25"/>
      <c r="B17" s="25"/>
      <c r="C17" s="26"/>
      <c r="D17" s="26"/>
      <c r="E17" s="27"/>
      <c r="F17" s="28"/>
      <c r="G17" s="28"/>
      <c r="H17" s="19"/>
      <c r="I17" s="19"/>
      <c r="J17" s="14"/>
      <c r="K17" s="14"/>
      <c r="O17" s="14"/>
      <c r="P17" s="14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2:35" ht="18">
      <c r="B18" s="30" t="s">
        <v>48</v>
      </c>
      <c r="C18" s="14"/>
      <c r="D18" s="14"/>
      <c r="E18" s="31"/>
      <c r="F18" s="19"/>
      <c r="G18" s="19"/>
      <c r="H18" s="19"/>
      <c r="I18" s="19"/>
      <c r="J18" s="14"/>
      <c r="K18" s="14"/>
      <c r="L18" s="32"/>
      <c r="M18" s="33"/>
      <c r="N18" s="33"/>
      <c r="O18" s="14"/>
      <c r="P18" s="1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5" ht="12.75">
      <c r="B19" s="34" t="s">
        <v>49</v>
      </c>
      <c r="C19" s="34"/>
      <c r="D19" s="34"/>
      <c r="E19" s="35"/>
      <c r="F19" s="35"/>
      <c r="G19" s="35"/>
      <c r="H19" s="35"/>
      <c r="I19" s="36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:19" ht="12.75">
      <c r="B20" s="34" t="s">
        <v>50</v>
      </c>
      <c r="C20" s="34"/>
      <c r="D20" s="34"/>
      <c r="E20" s="34"/>
      <c r="F20" s="34"/>
      <c r="G20" s="34"/>
      <c r="H20" s="34"/>
      <c r="I20" s="36"/>
      <c r="L20" s="32"/>
      <c r="M20" s="33"/>
      <c r="N20" s="33"/>
      <c r="S20" s="37"/>
    </row>
    <row r="21" spans="2:19" ht="12.75">
      <c r="B21" s="34"/>
      <c r="C21" s="34"/>
      <c r="D21" s="34"/>
      <c r="E21" s="34"/>
      <c r="F21" s="34"/>
      <c r="G21" s="34"/>
      <c r="H21" s="34"/>
      <c r="I21" s="36"/>
      <c r="L21" s="32"/>
      <c r="M21" s="33"/>
      <c r="N21" s="33"/>
      <c r="S21" s="37"/>
    </row>
    <row r="22" spans="2:9" ht="12.75">
      <c r="B22" s="89" t="s">
        <v>51</v>
      </c>
      <c r="C22" s="89"/>
      <c r="D22" s="89"/>
      <c r="E22" s="89"/>
      <c r="F22" s="89"/>
      <c r="G22" s="89"/>
      <c r="H22" s="89"/>
      <c r="I22" s="38">
        <v>4</v>
      </c>
    </row>
    <row r="23" spans="2:9" ht="12.75">
      <c r="B23" s="89" t="s">
        <v>52</v>
      </c>
      <c r="C23" s="89"/>
      <c r="D23" s="89"/>
      <c r="E23" s="89"/>
      <c r="F23" s="89"/>
      <c r="G23" s="89"/>
      <c r="H23" s="89"/>
      <c r="I23" s="38">
        <v>5</v>
      </c>
    </row>
    <row r="24" spans="2:9" ht="12.75">
      <c r="B24" s="92" t="s">
        <v>53</v>
      </c>
      <c r="C24" s="92"/>
      <c r="D24" s="92"/>
      <c r="E24" s="92"/>
      <c r="F24" s="92"/>
      <c r="G24" s="92"/>
      <c r="H24" s="92"/>
      <c r="I24" s="39">
        <f>I22/I15</f>
        <v>1</v>
      </c>
    </row>
    <row r="25" spans="2:9" ht="12.75">
      <c r="B25" s="92" t="s">
        <v>54</v>
      </c>
      <c r="C25" s="92"/>
      <c r="D25" s="92"/>
      <c r="E25" s="92"/>
      <c r="F25" s="92"/>
      <c r="G25" s="92"/>
      <c r="H25" s="92"/>
      <c r="I25" s="39">
        <f>I23/I16</f>
        <v>1</v>
      </c>
    </row>
    <row r="26" spans="2:9" ht="18">
      <c r="B26" s="40"/>
      <c r="C26" s="40"/>
      <c r="D26" s="41"/>
      <c r="E26" s="42"/>
      <c r="F26" s="42"/>
      <c r="G26" s="40"/>
      <c r="H26" s="40"/>
      <c r="I26" s="40"/>
    </row>
    <row r="27" spans="2:14" ht="18">
      <c r="B27" s="93" t="s">
        <v>55</v>
      </c>
      <c r="C27" s="93"/>
      <c r="D27" s="93"/>
      <c r="E27" s="93"/>
      <c r="F27" s="93"/>
      <c r="G27" s="93"/>
      <c r="H27" s="93"/>
      <c r="I27" s="93"/>
      <c r="N27" s="37"/>
    </row>
    <row r="28" spans="2:9" ht="18">
      <c r="B28" s="90" t="s">
        <v>56</v>
      </c>
      <c r="C28" s="90"/>
      <c r="D28" s="90"/>
      <c r="E28" s="90"/>
      <c r="F28" s="90"/>
      <c r="G28" s="90"/>
      <c r="H28" s="90"/>
      <c r="I28" s="43">
        <f>IF(I24&gt;=1,5,IF(I24&gt;=0.75,4,IF(I24&gt;=0.55,3,2)))</f>
        <v>5</v>
      </c>
    </row>
    <row r="29" spans="2:9" ht="18">
      <c r="B29" s="91" t="s">
        <v>57</v>
      </c>
      <c r="C29" s="91"/>
      <c r="D29" s="91"/>
      <c r="E29" s="91"/>
      <c r="F29" s="91"/>
      <c r="G29" s="91"/>
      <c r="H29" s="91"/>
      <c r="I29" s="43">
        <f>IF(I25&gt;=1,5,IF(I25&gt;=0.75,4,IF(I25&gt;=0.55,3,2)))</f>
        <v>5</v>
      </c>
    </row>
  </sheetData>
  <mergeCells count="10">
    <mergeCell ref="B28:H28"/>
    <mergeCell ref="B29:H29"/>
    <mergeCell ref="B23:H23"/>
    <mergeCell ref="B24:H24"/>
    <mergeCell ref="B25:H25"/>
    <mergeCell ref="B27:I27"/>
    <mergeCell ref="D2:P2"/>
    <mergeCell ref="B15:H15"/>
    <mergeCell ref="B16:H16"/>
    <mergeCell ref="B22:H2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3"/>
  <sheetViews>
    <sheetView workbookViewId="0" topLeftCell="A1">
      <selection activeCell="L14" sqref="L14"/>
    </sheetView>
  </sheetViews>
  <sheetFormatPr defaultColWidth="9.00390625" defaultRowHeight="12.75"/>
  <cols>
    <col min="1" max="2" width="4.875" style="0" customWidth="1"/>
    <col min="3" max="3" width="4.125" style="0" customWidth="1"/>
    <col min="4" max="4" width="5.75390625" style="0" customWidth="1"/>
    <col min="5" max="5" width="5.00390625" style="0" customWidth="1"/>
    <col min="6" max="6" width="4.00390625" style="0" customWidth="1"/>
    <col min="7" max="7" width="4.375" style="0" customWidth="1"/>
    <col min="8" max="8" width="5.00390625" style="0" customWidth="1"/>
    <col min="9" max="9" width="3.75390625" style="0" customWidth="1"/>
    <col min="10" max="10" width="3.125" style="0" customWidth="1"/>
    <col min="11" max="11" width="4.125" style="0" customWidth="1"/>
    <col min="12" max="12" width="3.625" style="0" customWidth="1"/>
    <col min="13" max="13" width="3.00390625" style="0" customWidth="1"/>
    <col min="14" max="14" width="3.125" style="0" customWidth="1"/>
    <col min="15" max="15" width="3.625" style="0" customWidth="1"/>
    <col min="16" max="16" width="3.875" style="0" customWidth="1"/>
    <col min="17" max="17" width="3.75390625" style="0" customWidth="1"/>
    <col min="18" max="18" width="3.375" style="0" customWidth="1"/>
    <col min="19" max="19" width="3.00390625" style="0" customWidth="1"/>
    <col min="20" max="21" width="4.625" style="0" customWidth="1"/>
    <col min="22" max="22" width="3.375" style="0" customWidth="1"/>
    <col min="23" max="23" width="3.875" style="0" customWidth="1"/>
    <col min="24" max="24" width="3.625" style="0" customWidth="1"/>
    <col min="25" max="25" width="3.75390625" style="0" customWidth="1"/>
    <col min="26" max="27" width="4.00390625" style="0" customWidth="1"/>
    <col min="28" max="28" width="4.625" style="0" customWidth="1"/>
    <col min="29" max="29" width="3.25390625" style="0" customWidth="1"/>
    <col min="30" max="30" width="3.125" style="0" customWidth="1"/>
    <col min="31" max="31" width="7.25390625" style="0" customWidth="1"/>
    <col min="32" max="32" width="3.625" style="0" customWidth="1"/>
  </cols>
  <sheetData>
    <row r="2" spans="2:15" ht="18">
      <c r="B2" s="1"/>
      <c r="C2" s="88" t="s">
        <v>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6:18" ht="20.25">
      <c r="P3" s="2" t="s">
        <v>1</v>
      </c>
      <c r="Q3" s="3"/>
      <c r="R3" s="3"/>
    </row>
    <row r="4" spans="1:30" ht="15.75">
      <c r="A4" s="4" t="s">
        <v>58</v>
      </c>
      <c r="B4" s="5"/>
      <c r="C4" s="5"/>
      <c r="D4" s="5"/>
      <c r="E4" s="6" t="s">
        <v>6</v>
      </c>
      <c r="F4" s="7"/>
      <c r="G4" s="7"/>
      <c r="H4" s="7"/>
      <c r="Q4" s="8" t="s">
        <v>10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5.75">
      <c r="B5" s="4" t="s">
        <v>59</v>
      </c>
      <c r="C5" s="10"/>
      <c r="D5" s="10"/>
      <c r="E5" s="11"/>
      <c r="F5" s="12" t="s">
        <v>14</v>
      </c>
      <c r="G5" s="13"/>
      <c r="H5" s="11"/>
      <c r="I5" s="10"/>
      <c r="J5" s="10"/>
      <c r="K5" s="10"/>
      <c r="L5" s="14"/>
      <c r="M5" s="14"/>
      <c r="N5" s="14"/>
      <c r="O5" s="14"/>
      <c r="P5" s="8"/>
      <c r="Q5" s="8" t="s">
        <v>16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2:31" ht="15.75">
      <c r="B6" s="15"/>
      <c r="C6" s="4" t="s">
        <v>60</v>
      </c>
      <c r="D6" s="16"/>
      <c r="E6" s="16"/>
      <c r="F6" s="16"/>
      <c r="G6" s="6" t="s">
        <v>9</v>
      </c>
      <c r="H6" s="7"/>
      <c r="I6" s="5"/>
      <c r="J6" s="5"/>
      <c r="K6" s="15"/>
      <c r="L6" s="14"/>
      <c r="M6" s="14"/>
      <c r="N6" s="14"/>
      <c r="O6" s="14"/>
      <c r="P6" s="8"/>
      <c r="Q6" s="8" t="s">
        <v>20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2:30" ht="15.75">
      <c r="B7" s="14"/>
      <c r="C7" s="14"/>
      <c r="D7" s="17" t="s">
        <v>61</v>
      </c>
      <c r="E7" s="11"/>
      <c r="F7" s="11"/>
      <c r="G7" s="11"/>
      <c r="H7" s="12" t="s">
        <v>7</v>
      </c>
      <c r="I7" s="5"/>
      <c r="J7" s="5"/>
      <c r="K7" s="5"/>
      <c r="L7" s="5"/>
      <c r="M7" s="5"/>
      <c r="N7" s="15"/>
      <c r="O7" s="14"/>
      <c r="P7" s="8"/>
      <c r="Q7" s="8" t="s">
        <v>25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15.75">
      <c r="B8" s="14"/>
      <c r="C8" s="14"/>
      <c r="D8" s="18"/>
      <c r="E8" s="18"/>
      <c r="F8" s="18"/>
      <c r="G8" s="18"/>
      <c r="H8" s="15"/>
      <c r="I8" s="6" t="s">
        <v>6</v>
      </c>
      <c r="J8" s="6" t="s">
        <v>14</v>
      </c>
      <c r="K8" s="6" t="s">
        <v>9</v>
      </c>
      <c r="L8" s="12" t="s">
        <v>26</v>
      </c>
      <c r="M8" s="12" t="s">
        <v>27</v>
      </c>
      <c r="N8" s="12" t="s">
        <v>14</v>
      </c>
      <c r="O8" s="14"/>
      <c r="P8" s="8"/>
      <c r="Q8" s="8" t="s">
        <v>28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3:31" ht="15.75">
      <c r="C9" s="14"/>
      <c r="D9" s="14"/>
      <c r="E9" s="19"/>
      <c r="F9" s="19"/>
      <c r="G9" s="20" t="s">
        <v>62</v>
      </c>
      <c r="H9" s="5"/>
      <c r="I9" s="6" t="s">
        <v>3</v>
      </c>
      <c r="J9" s="21"/>
      <c r="K9" s="21"/>
      <c r="L9" s="14"/>
      <c r="M9" s="14"/>
      <c r="N9" s="14"/>
      <c r="O9" s="14"/>
      <c r="P9" s="14"/>
      <c r="Q9" t="s">
        <v>31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3:31" ht="15.75">
      <c r="C10" s="14"/>
      <c r="D10" s="14"/>
      <c r="E10" s="4" t="s">
        <v>63</v>
      </c>
      <c r="F10" s="13"/>
      <c r="G10" s="13"/>
      <c r="H10" s="12" t="s">
        <v>12</v>
      </c>
      <c r="I10" s="11"/>
      <c r="J10" s="10"/>
      <c r="K10" s="10"/>
      <c r="L10" s="10"/>
      <c r="M10" s="10"/>
      <c r="N10" s="14"/>
      <c r="O10" s="14"/>
      <c r="P10" s="14"/>
      <c r="Q10" s="22" t="s">
        <v>33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3:31" ht="15.75">
      <c r="C11" s="14"/>
      <c r="D11" s="14"/>
      <c r="E11" s="20" t="s">
        <v>64</v>
      </c>
      <c r="F11" s="5"/>
      <c r="G11" s="6" t="s">
        <v>35</v>
      </c>
      <c r="H11" s="5"/>
      <c r="I11" s="5"/>
      <c r="J11" s="14"/>
      <c r="K11" s="14"/>
      <c r="L11" s="14"/>
      <c r="M11" s="14"/>
      <c r="N11" s="14"/>
      <c r="O11" s="14"/>
      <c r="P11" s="14"/>
      <c r="Q11" s="23" t="s">
        <v>36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2:31" ht="15.75">
      <c r="B12" s="20" t="s">
        <v>65</v>
      </c>
      <c r="C12" s="5"/>
      <c r="D12" s="5"/>
      <c r="E12" s="7"/>
      <c r="F12" s="6" t="s">
        <v>8</v>
      </c>
      <c r="G12" s="16"/>
      <c r="H12" s="11"/>
      <c r="I12" s="11"/>
      <c r="J12" s="14"/>
      <c r="K12" s="14"/>
      <c r="L12" s="14"/>
      <c r="M12" s="14"/>
      <c r="N12" s="14"/>
      <c r="O12" s="14"/>
      <c r="P12" s="14"/>
      <c r="Q12" s="8" t="s">
        <v>66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>
      <c r="A13" s="17" t="s">
        <v>67</v>
      </c>
      <c r="B13" s="24"/>
      <c r="C13" s="10"/>
      <c r="D13" s="10"/>
      <c r="E13" s="12" t="s">
        <v>26</v>
      </c>
      <c r="F13" s="11"/>
      <c r="G13" s="11"/>
      <c r="H13" s="19"/>
      <c r="I13" s="19"/>
      <c r="J13" s="14"/>
      <c r="K13" s="14"/>
      <c r="O13" s="14"/>
      <c r="P13" s="14"/>
      <c r="Q13" s="8" t="s">
        <v>43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>
      <c r="A14" s="25"/>
      <c r="B14" s="25"/>
      <c r="C14" s="26"/>
      <c r="D14" s="26"/>
      <c r="E14" s="27"/>
      <c r="F14" s="28"/>
      <c r="G14" s="28"/>
      <c r="H14" s="19"/>
      <c r="I14" s="19"/>
      <c r="J14" s="14"/>
      <c r="K14" s="14"/>
      <c r="O14" s="14"/>
      <c r="P14" s="14"/>
      <c r="Q14" s="8" t="s">
        <v>44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">
      <c r="A15" s="25"/>
      <c r="B15" s="89" t="s">
        <v>45</v>
      </c>
      <c r="C15" s="89"/>
      <c r="D15" s="89"/>
      <c r="E15" s="89"/>
      <c r="F15" s="89"/>
      <c r="G15" s="89"/>
      <c r="H15" s="89"/>
      <c r="I15" s="29">
        <v>4</v>
      </c>
      <c r="J15" s="14"/>
      <c r="K15" s="14"/>
      <c r="O15" s="14"/>
      <c r="P15" s="14"/>
      <c r="Q15" s="8" t="s">
        <v>46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">
      <c r="A16" s="25"/>
      <c r="B16" s="89" t="s">
        <v>47</v>
      </c>
      <c r="C16" s="89"/>
      <c r="D16" s="89"/>
      <c r="E16" s="89"/>
      <c r="F16" s="89"/>
      <c r="G16" s="89"/>
      <c r="H16" s="89"/>
      <c r="I16" s="29">
        <v>5</v>
      </c>
      <c r="J16" s="14"/>
      <c r="K16" s="14"/>
      <c r="O16" s="14"/>
      <c r="P16" s="14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.75">
      <c r="A17" s="25"/>
      <c r="B17" s="25"/>
      <c r="C17" s="26"/>
      <c r="D17" s="26"/>
      <c r="E17" s="27"/>
      <c r="F17" s="28"/>
      <c r="G17" s="28"/>
      <c r="H17" s="19"/>
      <c r="I17" s="19"/>
      <c r="J17" s="14"/>
      <c r="K17" s="14"/>
      <c r="O17" s="14"/>
      <c r="P17" s="14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.75">
      <c r="A18" s="25"/>
      <c r="B18" s="25"/>
      <c r="C18" s="26"/>
      <c r="D18" s="26"/>
      <c r="E18" s="27"/>
      <c r="F18" s="28"/>
      <c r="G18" s="28"/>
      <c r="H18" s="19"/>
      <c r="I18" s="19"/>
      <c r="J18" s="14"/>
      <c r="K18" s="14"/>
      <c r="O18" s="14"/>
      <c r="P18" s="1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8">
      <c r="A19" s="25"/>
      <c r="B19" s="30" t="s">
        <v>48</v>
      </c>
      <c r="C19" s="14"/>
      <c r="D19" s="14"/>
      <c r="E19" s="31"/>
      <c r="F19" s="19"/>
      <c r="G19" s="19"/>
      <c r="H19" s="19"/>
      <c r="I19" s="19"/>
      <c r="J19" s="14"/>
      <c r="K19" s="14"/>
      <c r="O19" s="14"/>
      <c r="P19" s="14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ht="15">
      <c r="B20" s="34" t="s">
        <v>68</v>
      </c>
      <c r="C20" s="34"/>
      <c r="D20" s="34"/>
      <c r="E20" s="35"/>
      <c r="F20" s="35"/>
      <c r="G20" s="35"/>
      <c r="H20" s="35"/>
      <c r="I20" s="36"/>
      <c r="K20" s="14"/>
      <c r="L20" s="32"/>
      <c r="M20" s="33"/>
      <c r="N20" s="33"/>
      <c r="O20" s="14"/>
      <c r="P20" s="14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ht="12.75">
      <c r="B21" s="34" t="s">
        <v>69</v>
      </c>
      <c r="C21" s="34"/>
      <c r="D21" s="34"/>
      <c r="E21" s="34"/>
      <c r="F21" s="34"/>
      <c r="G21" s="34"/>
      <c r="H21" s="34"/>
      <c r="I21" s="36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2:19" ht="12.75">
      <c r="B22" s="89" t="s">
        <v>51</v>
      </c>
      <c r="C22" s="89"/>
      <c r="D22" s="89"/>
      <c r="E22" s="89"/>
      <c r="F22" s="89"/>
      <c r="G22" s="89"/>
      <c r="H22" s="89"/>
      <c r="I22" s="38">
        <v>4</v>
      </c>
      <c r="J22" s="8"/>
      <c r="K22" s="8"/>
      <c r="L22" s="44"/>
      <c r="M22" s="45"/>
      <c r="N22" s="33"/>
      <c r="S22" s="37"/>
    </row>
    <row r="23" spans="2:19" ht="12.75">
      <c r="B23" s="89" t="s">
        <v>52</v>
      </c>
      <c r="C23" s="89"/>
      <c r="D23" s="89"/>
      <c r="E23" s="89"/>
      <c r="F23" s="89"/>
      <c r="G23" s="89"/>
      <c r="H23" s="89"/>
      <c r="I23" s="38">
        <v>5</v>
      </c>
      <c r="J23" s="46"/>
      <c r="K23" s="8"/>
      <c r="L23" s="44"/>
      <c r="M23" s="45"/>
      <c r="N23" s="33"/>
      <c r="S23" s="37"/>
    </row>
    <row r="24" spans="2:13" ht="12.75">
      <c r="B24" s="92" t="s">
        <v>53</v>
      </c>
      <c r="C24" s="92"/>
      <c r="D24" s="92"/>
      <c r="E24" s="92"/>
      <c r="F24" s="92"/>
      <c r="G24" s="92"/>
      <c r="H24" s="92"/>
      <c r="I24" s="39">
        <f>I22/I15</f>
        <v>1</v>
      </c>
      <c r="J24" s="46"/>
      <c r="K24" s="8"/>
      <c r="L24" s="8"/>
      <c r="M24" s="8"/>
    </row>
    <row r="25" spans="2:13" ht="12.75">
      <c r="B25" s="92" t="s">
        <v>54</v>
      </c>
      <c r="C25" s="92"/>
      <c r="D25" s="92"/>
      <c r="E25" s="92"/>
      <c r="F25" s="92"/>
      <c r="G25" s="92"/>
      <c r="H25" s="92"/>
      <c r="I25" s="39">
        <f>I23/I16</f>
        <v>1</v>
      </c>
      <c r="J25" s="46"/>
      <c r="K25" s="8"/>
      <c r="L25" s="8"/>
      <c r="M25" s="8"/>
    </row>
    <row r="26" spans="2:13" ht="12.75">
      <c r="B26" s="47"/>
      <c r="C26" s="47"/>
      <c r="D26" s="47"/>
      <c r="E26" s="47"/>
      <c r="F26" s="47"/>
      <c r="G26" s="47"/>
      <c r="H26" s="47"/>
      <c r="I26" s="48"/>
      <c r="J26" s="46"/>
      <c r="K26" s="8"/>
      <c r="L26" s="8"/>
      <c r="M26" s="8"/>
    </row>
    <row r="27" spans="2:13" ht="18">
      <c r="B27" s="8"/>
      <c r="C27" s="49"/>
      <c r="D27" s="49"/>
      <c r="E27" s="50"/>
      <c r="F27" s="51"/>
      <c r="G27" s="51"/>
      <c r="H27" s="49"/>
      <c r="I27" s="49"/>
      <c r="J27" s="49"/>
      <c r="K27" s="8"/>
      <c r="L27" s="8"/>
      <c r="M27" s="8"/>
    </row>
    <row r="28" spans="2:13" ht="18">
      <c r="B28" s="8"/>
      <c r="C28" s="52"/>
      <c r="D28" s="52"/>
      <c r="E28" s="52"/>
      <c r="F28" s="52"/>
      <c r="G28" s="52"/>
      <c r="H28" s="52"/>
      <c r="I28" s="52"/>
      <c r="J28" s="52"/>
      <c r="K28" s="46"/>
      <c r="L28" s="8"/>
      <c r="M28" s="8"/>
    </row>
    <row r="29" spans="2:15" ht="18">
      <c r="B29" s="8"/>
      <c r="C29" s="53"/>
      <c r="D29" s="53"/>
      <c r="E29" s="53"/>
      <c r="F29" s="53"/>
      <c r="G29" s="53"/>
      <c r="H29" s="53"/>
      <c r="I29" s="53"/>
      <c r="J29" s="54"/>
      <c r="K29" s="46"/>
      <c r="L29" s="8"/>
      <c r="M29" s="8"/>
      <c r="O29" s="37"/>
    </row>
    <row r="30" spans="2:13" ht="18">
      <c r="B30" s="8"/>
      <c r="C30" s="50"/>
      <c r="D30" s="50"/>
      <c r="E30" s="50"/>
      <c r="F30" s="50"/>
      <c r="G30" s="50"/>
      <c r="H30" s="50"/>
      <c r="I30" s="50"/>
      <c r="J30" s="54"/>
      <c r="K30" s="46"/>
      <c r="L30" s="8"/>
      <c r="M30" s="8"/>
    </row>
    <row r="31" spans="1:13" ht="18">
      <c r="A31" s="55"/>
      <c r="B31" s="50"/>
      <c r="C31" s="50"/>
      <c r="D31" s="50"/>
      <c r="E31" s="50"/>
      <c r="F31" s="50"/>
      <c r="G31" s="50"/>
      <c r="H31" s="50"/>
      <c r="I31" s="54"/>
      <c r="J31" s="46"/>
      <c r="K31" s="46"/>
      <c r="L31" s="8"/>
      <c r="M31" s="8"/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mergeCells count="7">
    <mergeCell ref="B23:H23"/>
    <mergeCell ref="B24:H24"/>
    <mergeCell ref="B25:H25"/>
    <mergeCell ref="C2:O2"/>
    <mergeCell ref="B15:H15"/>
    <mergeCell ref="B16:H16"/>
    <mergeCell ref="B22:H2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26" sqref="F26"/>
    </sheetView>
  </sheetViews>
  <sheetFormatPr defaultColWidth="9.00390625" defaultRowHeight="12.75"/>
  <cols>
    <col min="3" max="3" width="12.00390625" style="0" customWidth="1"/>
    <col min="4" max="4" width="13.00390625" style="0" customWidth="1"/>
    <col min="7" max="7" width="13.375" style="0" customWidth="1"/>
  </cols>
  <sheetData>
    <row r="1" spans="1:2" ht="12.75">
      <c r="A1" s="56" t="s">
        <v>70</v>
      </c>
      <c r="B1" s="57"/>
    </row>
    <row r="2" spans="1:4" ht="12.75">
      <c r="A2" s="94" t="s">
        <v>71</v>
      </c>
      <c r="B2" s="94"/>
      <c r="C2" s="94"/>
      <c r="D2" s="94"/>
    </row>
    <row r="3" ht="12.75">
      <c r="H3" s="55"/>
    </row>
    <row r="4" spans="1:10" ht="25.5">
      <c r="A4" s="58" t="s">
        <v>72</v>
      </c>
      <c r="B4" s="58" t="s">
        <v>1</v>
      </c>
      <c r="C4" s="58" t="s">
        <v>73</v>
      </c>
      <c r="D4" s="58" t="s">
        <v>74</v>
      </c>
      <c r="G4" s="59" t="s">
        <v>75</v>
      </c>
      <c r="H4" s="59" t="s">
        <v>76</v>
      </c>
      <c r="J4" s="55"/>
    </row>
  </sheetData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00390625" defaultRowHeight="12.75"/>
  <cols>
    <col min="2" max="2" width="13.875" style="0" customWidth="1"/>
    <col min="3" max="3" width="12.125" style="0" customWidth="1"/>
    <col min="4" max="4" width="13.25390625" style="0" customWidth="1"/>
  </cols>
  <sheetData>
    <row r="1" spans="1:2" ht="12.75">
      <c r="A1" s="56" t="s">
        <v>70</v>
      </c>
      <c r="B1" s="57"/>
    </row>
    <row r="2" spans="1:4" ht="12.75">
      <c r="A2" s="94" t="s">
        <v>77</v>
      </c>
      <c r="B2" s="94"/>
      <c r="C2" s="94"/>
      <c r="D2" s="94"/>
    </row>
    <row r="4" spans="1:4" ht="25.5">
      <c r="A4" s="60" t="s">
        <v>72</v>
      </c>
      <c r="B4" s="58" t="s">
        <v>1</v>
      </c>
      <c r="C4" s="58" t="s">
        <v>73</v>
      </c>
      <c r="D4" s="58" t="s">
        <v>75</v>
      </c>
    </row>
  </sheetData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D5" sqref="D5:D7"/>
    </sheetView>
  </sheetViews>
  <sheetFormatPr defaultColWidth="9.00390625" defaultRowHeight="12.75"/>
  <cols>
    <col min="1" max="1" width="4.00390625" style="0" customWidth="1"/>
    <col min="2" max="2" width="32.625" style="0" customWidth="1"/>
    <col min="3" max="3" width="32.375" style="0" customWidth="1"/>
    <col min="4" max="4" width="20.375" style="0" customWidth="1"/>
    <col min="6" max="6" width="14.125" style="0" customWidth="1"/>
    <col min="7" max="7" width="5.875" style="0" customWidth="1"/>
  </cols>
  <sheetData>
    <row r="1" spans="1:2" ht="12.75">
      <c r="A1" s="56" t="s">
        <v>70</v>
      </c>
      <c r="B1" s="57"/>
    </row>
    <row r="2" spans="1:9" ht="12.75">
      <c r="A2" s="95" t="s">
        <v>78</v>
      </c>
      <c r="B2" s="95"/>
      <c r="C2" s="95"/>
      <c r="D2" s="95"/>
      <c r="F2" s="9"/>
      <c r="G2" s="9"/>
      <c r="H2" s="9"/>
      <c r="I2" s="9"/>
    </row>
    <row r="3" spans="6:9" ht="12.75">
      <c r="F3" s="61"/>
      <c r="G3" s="61"/>
      <c r="H3" s="9"/>
      <c r="I3" s="9"/>
    </row>
    <row r="4" spans="1:9" ht="15" customHeight="1">
      <c r="A4" s="60" t="s">
        <v>79</v>
      </c>
      <c r="B4" s="58" t="s">
        <v>1</v>
      </c>
      <c r="C4" s="58" t="s">
        <v>73</v>
      </c>
      <c r="D4" s="58" t="s">
        <v>74</v>
      </c>
      <c r="E4" s="62"/>
      <c r="F4" s="63" t="s">
        <v>75</v>
      </c>
      <c r="G4" s="63" t="s">
        <v>76</v>
      </c>
      <c r="H4" s="9"/>
      <c r="I4" s="9"/>
    </row>
    <row r="5" spans="1:9" ht="12.75" customHeight="1">
      <c r="A5" s="64">
        <v>1</v>
      </c>
      <c r="B5" s="96" t="s">
        <v>80</v>
      </c>
      <c r="C5" s="65" t="s">
        <v>81</v>
      </c>
      <c r="D5" s="97"/>
      <c r="E5" s="66">
        <v>1</v>
      </c>
      <c r="F5" s="98" t="s">
        <v>83</v>
      </c>
      <c r="G5" s="99">
        <f>(IF(D5=F5,1,0))</f>
        <v>0</v>
      </c>
      <c r="H5" s="9"/>
      <c r="I5" s="9"/>
    </row>
    <row r="6" spans="1:9" ht="12.75">
      <c r="A6" s="68"/>
      <c r="B6" s="96"/>
      <c r="C6" s="65" t="s">
        <v>82</v>
      </c>
      <c r="D6" s="97"/>
      <c r="F6" s="98"/>
      <c r="G6" s="99"/>
      <c r="H6" s="9"/>
      <c r="I6" s="9"/>
    </row>
    <row r="7" spans="1:9" ht="12.75">
      <c r="A7" s="68"/>
      <c r="B7" s="96"/>
      <c r="C7" s="65" t="s">
        <v>83</v>
      </c>
      <c r="D7" s="97"/>
      <c r="E7" s="66"/>
      <c r="F7" s="98"/>
      <c r="G7" s="99"/>
      <c r="H7" s="9"/>
      <c r="I7" s="9"/>
    </row>
    <row r="8" spans="1:9" ht="12.75" customHeight="1">
      <c r="A8" s="68" t="s">
        <v>84</v>
      </c>
      <c r="B8" s="100" t="s">
        <v>85</v>
      </c>
      <c r="C8" s="70" t="s">
        <v>86</v>
      </c>
      <c r="D8" s="101"/>
      <c r="E8" s="66">
        <v>2</v>
      </c>
      <c r="F8" s="98" t="s">
        <v>87</v>
      </c>
      <c r="G8" s="99">
        <f>(IF(D8=F8,1,0))</f>
        <v>0</v>
      </c>
      <c r="H8" s="9"/>
      <c r="I8" s="9"/>
    </row>
    <row r="9" spans="1:9" ht="12.75">
      <c r="A9" s="68"/>
      <c r="B9" s="100"/>
      <c r="C9" s="70" t="s">
        <v>87</v>
      </c>
      <c r="D9" s="101"/>
      <c r="E9" s="66"/>
      <c r="F9" s="98"/>
      <c r="G9" s="99"/>
      <c r="H9" s="9"/>
      <c r="I9" s="9"/>
    </row>
    <row r="10" spans="1:9" ht="12.75">
      <c r="A10" s="68"/>
      <c r="B10" s="100"/>
      <c r="C10" s="70" t="s">
        <v>88</v>
      </c>
      <c r="D10" s="101"/>
      <c r="E10" s="66"/>
      <c r="F10" s="98"/>
      <c r="G10" s="99"/>
      <c r="H10" s="9"/>
      <c r="I10" s="9"/>
    </row>
    <row r="11" spans="1:9" ht="12.75" customHeight="1">
      <c r="A11" s="68" t="s">
        <v>89</v>
      </c>
      <c r="B11" s="96" t="s">
        <v>90</v>
      </c>
      <c r="C11" s="65" t="s">
        <v>91</v>
      </c>
      <c r="D11" s="97"/>
      <c r="E11" s="66">
        <v>3</v>
      </c>
      <c r="F11" s="98" t="s">
        <v>91</v>
      </c>
      <c r="G11" s="99">
        <f>(IF(D11=F11,1,0))</f>
        <v>0</v>
      </c>
      <c r="H11" s="9"/>
      <c r="I11" s="9"/>
    </row>
    <row r="12" spans="1:9" ht="15.75" customHeight="1">
      <c r="A12" s="68"/>
      <c r="B12" s="96"/>
      <c r="C12" s="65" t="s">
        <v>92</v>
      </c>
      <c r="D12" s="97"/>
      <c r="E12" s="66"/>
      <c r="F12" s="98"/>
      <c r="G12" s="99"/>
      <c r="H12" s="9"/>
      <c r="I12" s="9"/>
    </row>
    <row r="13" spans="1:9" ht="20.25" customHeight="1">
      <c r="A13" s="68"/>
      <c r="B13" s="96"/>
      <c r="C13" s="65" t="s">
        <v>93</v>
      </c>
      <c r="D13" s="97"/>
      <c r="E13" s="66"/>
      <c r="F13" s="98"/>
      <c r="G13" s="99"/>
      <c r="H13" s="9"/>
      <c r="I13" s="9"/>
    </row>
    <row r="14" spans="1:9" ht="12.75" customHeight="1">
      <c r="A14" s="68" t="s">
        <v>94</v>
      </c>
      <c r="B14" s="102" t="s">
        <v>95</v>
      </c>
      <c r="C14" s="70" t="s">
        <v>96</v>
      </c>
      <c r="D14" s="103"/>
      <c r="E14" s="66">
        <v>4</v>
      </c>
      <c r="F14" s="104" t="s">
        <v>97</v>
      </c>
      <c r="G14" s="99">
        <f>(IF(D14=F14,1,0))</f>
        <v>0</v>
      </c>
      <c r="H14" s="9"/>
      <c r="I14" s="9"/>
    </row>
    <row r="15" spans="1:9" ht="12.75">
      <c r="A15" s="68"/>
      <c r="B15" s="102"/>
      <c r="C15" s="70" t="s">
        <v>97</v>
      </c>
      <c r="D15" s="103"/>
      <c r="E15" s="66"/>
      <c r="F15" s="104"/>
      <c r="G15" s="99"/>
      <c r="H15" s="9"/>
      <c r="I15" s="9"/>
    </row>
    <row r="16" spans="1:9" ht="12.75">
      <c r="A16" s="68"/>
      <c r="B16" s="102"/>
      <c r="C16" s="70" t="s">
        <v>98</v>
      </c>
      <c r="D16" s="103"/>
      <c r="E16" s="66"/>
      <c r="F16" s="104"/>
      <c r="G16" s="99"/>
      <c r="H16" s="9"/>
      <c r="I16" s="9"/>
    </row>
    <row r="17" spans="1:9" ht="12.75" customHeight="1">
      <c r="A17" s="68" t="s">
        <v>99</v>
      </c>
      <c r="B17" s="96" t="s">
        <v>100</v>
      </c>
      <c r="C17" s="65" t="s">
        <v>101</v>
      </c>
      <c r="D17" s="105"/>
      <c r="E17" s="66">
        <v>5</v>
      </c>
      <c r="F17" s="104" t="s">
        <v>102</v>
      </c>
      <c r="G17" s="99">
        <f>(IF(D17=F17,1,0))</f>
        <v>0</v>
      </c>
      <c r="H17" s="9"/>
      <c r="I17" s="9"/>
    </row>
    <row r="18" spans="1:9" ht="12.75">
      <c r="A18" s="68"/>
      <c r="B18" s="96"/>
      <c r="C18" s="65" t="s">
        <v>102</v>
      </c>
      <c r="D18" s="105"/>
      <c r="E18" s="66"/>
      <c r="F18" s="104"/>
      <c r="G18" s="99"/>
      <c r="H18" s="9"/>
      <c r="I18" s="9"/>
    </row>
    <row r="19" spans="1:9" ht="12.75">
      <c r="A19" s="68"/>
      <c r="B19" s="96"/>
      <c r="C19" s="65" t="s">
        <v>103</v>
      </c>
      <c r="D19" s="105"/>
      <c r="E19" s="66"/>
      <c r="F19" s="104"/>
      <c r="G19" s="99"/>
      <c r="H19" s="9"/>
      <c r="I19" s="9"/>
    </row>
    <row r="20" spans="1:9" ht="12.75" customHeight="1">
      <c r="A20" s="68" t="s">
        <v>104</v>
      </c>
      <c r="B20" s="100" t="s">
        <v>105</v>
      </c>
      <c r="C20" s="70" t="s">
        <v>106</v>
      </c>
      <c r="D20" s="106"/>
      <c r="E20" s="66">
        <v>6</v>
      </c>
      <c r="F20" s="104" t="s">
        <v>107</v>
      </c>
      <c r="G20" s="99">
        <f>(IF(D20=F20,1,0))</f>
        <v>0</v>
      </c>
      <c r="H20" s="9"/>
      <c r="I20" s="9"/>
    </row>
    <row r="21" spans="1:9" ht="12.75">
      <c r="A21" s="68"/>
      <c r="B21" s="100"/>
      <c r="C21" s="70" t="s">
        <v>107</v>
      </c>
      <c r="D21" s="106"/>
      <c r="E21" s="66"/>
      <c r="F21" s="104"/>
      <c r="G21" s="99"/>
      <c r="H21" s="9"/>
      <c r="I21" s="9"/>
    </row>
    <row r="22" spans="1:9" ht="12.75">
      <c r="A22" s="68"/>
      <c r="B22" s="100"/>
      <c r="C22" s="70" t="s">
        <v>108</v>
      </c>
      <c r="D22" s="106"/>
      <c r="E22" s="66"/>
      <c r="F22" s="104"/>
      <c r="G22" s="99"/>
      <c r="H22" s="9"/>
      <c r="I22" s="9"/>
    </row>
    <row r="23" spans="1:9" ht="15" customHeight="1">
      <c r="A23" s="68" t="s">
        <v>109</v>
      </c>
      <c r="B23" s="96" t="s">
        <v>130</v>
      </c>
      <c r="C23" s="65" t="s">
        <v>110</v>
      </c>
      <c r="D23" s="105"/>
      <c r="E23" s="66">
        <v>7</v>
      </c>
      <c r="F23" s="104" t="s">
        <v>111</v>
      </c>
      <c r="G23" s="99">
        <f>(IF(D23=F23,1,0))</f>
        <v>0</v>
      </c>
      <c r="H23" s="9"/>
      <c r="I23" s="9"/>
    </row>
    <row r="24" spans="1:9" ht="14.25">
      <c r="A24" s="68"/>
      <c r="B24" s="96"/>
      <c r="C24" s="65" t="s">
        <v>112</v>
      </c>
      <c r="D24" s="105"/>
      <c r="E24" s="66"/>
      <c r="F24" s="104"/>
      <c r="G24" s="99"/>
      <c r="H24" s="9"/>
      <c r="I24" s="9"/>
    </row>
    <row r="25" spans="1:9" ht="23.25" customHeight="1">
      <c r="A25" s="68"/>
      <c r="B25" s="96"/>
      <c r="C25" s="65" t="s">
        <v>113</v>
      </c>
      <c r="D25" s="105"/>
      <c r="E25" s="66"/>
      <c r="F25" s="104"/>
      <c r="G25" s="99"/>
      <c r="H25" s="9"/>
      <c r="I25" s="9"/>
    </row>
    <row r="26" spans="1:9" ht="12.75" customHeight="1">
      <c r="A26" s="68" t="s">
        <v>114</v>
      </c>
      <c r="B26" s="71" t="s">
        <v>115</v>
      </c>
      <c r="C26" s="70" t="s">
        <v>116</v>
      </c>
      <c r="D26" s="101"/>
      <c r="E26" s="66">
        <v>8</v>
      </c>
      <c r="F26" s="104" t="s">
        <v>117</v>
      </c>
      <c r="G26" s="99">
        <f>(IF(D26=F26,1,0))</f>
        <v>0</v>
      </c>
      <c r="H26" s="9"/>
      <c r="I26" s="9"/>
    </row>
    <row r="27" spans="1:9" ht="12.75">
      <c r="A27" s="68"/>
      <c r="B27" s="71"/>
      <c r="C27" s="70" t="s">
        <v>118</v>
      </c>
      <c r="D27" s="101"/>
      <c r="E27" s="66"/>
      <c r="F27" s="104"/>
      <c r="G27" s="99"/>
      <c r="H27" s="9"/>
      <c r="I27" s="9"/>
    </row>
    <row r="28" spans="1:9" ht="12.75">
      <c r="A28" s="68"/>
      <c r="B28" s="71"/>
      <c r="C28" s="70" t="s">
        <v>117</v>
      </c>
      <c r="D28" s="101"/>
      <c r="E28" s="66"/>
      <c r="F28" s="104"/>
      <c r="G28" s="99"/>
      <c r="H28" s="9"/>
      <c r="I28" s="9"/>
    </row>
    <row r="29" spans="1:9" ht="12.75" customHeight="1">
      <c r="A29" s="72">
        <v>9</v>
      </c>
      <c r="B29" s="96" t="s">
        <v>119</v>
      </c>
      <c r="C29" s="65" t="s">
        <v>120</v>
      </c>
      <c r="D29" s="110"/>
      <c r="E29" s="66">
        <v>9</v>
      </c>
      <c r="F29" s="104" t="s">
        <v>121</v>
      </c>
      <c r="G29" s="99">
        <f>(IF(D29=F29,1,0))</f>
        <v>0</v>
      </c>
      <c r="H29" s="9"/>
      <c r="I29" s="9"/>
    </row>
    <row r="30" spans="1:9" ht="12.75">
      <c r="A30" s="68"/>
      <c r="B30" s="96"/>
      <c r="C30" s="65" t="s">
        <v>122</v>
      </c>
      <c r="D30" s="110"/>
      <c r="E30" s="66"/>
      <c r="F30" s="104"/>
      <c r="G30" s="99"/>
      <c r="H30" s="9"/>
      <c r="I30" s="9"/>
    </row>
    <row r="31" spans="1:9" ht="15.75" customHeight="1">
      <c r="A31" s="68"/>
      <c r="B31" s="96"/>
      <c r="C31" s="73" t="s">
        <v>121</v>
      </c>
      <c r="D31" s="110"/>
      <c r="E31" s="66"/>
      <c r="F31" s="104"/>
      <c r="G31" s="99"/>
      <c r="H31" s="9"/>
      <c r="I31" s="9"/>
    </row>
    <row r="32" spans="1:9" ht="12.75" customHeight="1">
      <c r="A32" s="68">
        <v>10</v>
      </c>
      <c r="B32" s="69" t="s">
        <v>131</v>
      </c>
      <c r="C32" s="70" t="s">
        <v>123</v>
      </c>
      <c r="D32" s="113"/>
      <c r="E32" s="66">
        <v>10</v>
      </c>
      <c r="F32" s="107" t="s">
        <v>123</v>
      </c>
      <c r="G32" s="108">
        <f>(IF(D32=F32,1,0))</f>
        <v>0</v>
      </c>
      <c r="H32" s="9"/>
      <c r="I32" s="9"/>
    </row>
    <row r="33" spans="1:9" ht="12.75">
      <c r="A33" s="74"/>
      <c r="B33" s="75" t="s">
        <v>132</v>
      </c>
      <c r="C33" s="70" t="s">
        <v>124</v>
      </c>
      <c r="D33" s="113"/>
      <c r="E33" s="66"/>
      <c r="F33" s="107"/>
      <c r="G33" s="108"/>
      <c r="H33" s="9"/>
      <c r="I33" s="9"/>
    </row>
    <row r="34" spans="1:9" ht="12.75">
      <c r="A34" s="74"/>
      <c r="B34" s="58"/>
      <c r="C34" s="76" t="s">
        <v>125</v>
      </c>
      <c r="D34" s="113"/>
      <c r="E34" s="66"/>
      <c r="F34" s="107"/>
      <c r="G34" s="108"/>
      <c r="H34" s="9"/>
      <c r="I34" s="9"/>
    </row>
    <row r="35" spans="1:9" ht="12.75">
      <c r="A35" s="77"/>
      <c r="B35" s="78"/>
      <c r="C35" s="79"/>
      <c r="D35" s="78"/>
      <c r="E35" s="66"/>
      <c r="F35" s="80"/>
      <c r="G35" s="67">
        <f>SUM(G5:G34)</f>
        <v>0</v>
      </c>
      <c r="H35" s="9"/>
      <c r="I35" s="9"/>
    </row>
    <row r="36" spans="1:9" ht="12.75">
      <c r="A36" s="109" t="s">
        <v>126</v>
      </c>
      <c r="B36" s="109"/>
      <c r="C36" s="81">
        <v>10</v>
      </c>
      <c r="D36" s="8"/>
      <c r="F36" s="82"/>
      <c r="G36" s="36"/>
      <c r="H36" s="9"/>
      <c r="I36" s="9"/>
    </row>
    <row r="37" spans="1:9" ht="12.75">
      <c r="A37" s="109" t="s">
        <v>127</v>
      </c>
      <c r="B37" s="109"/>
      <c r="C37" s="83">
        <f>G35</f>
        <v>0</v>
      </c>
      <c r="D37" s="8"/>
      <c r="F37" s="84"/>
      <c r="G37" s="85"/>
      <c r="H37" s="9"/>
      <c r="I37" s="9"/>
    </row>
    <row r="38" spans="1:9" ht="15.75" customHeight="1">
      <c r="A38" s="111" t="s">
        <v>128</v>
      </c>
      <c r="B38" s="111"/>
      <c r="C38" s="86">
        <f>C37/C36</f>
        <v>0</v>
      </c>
      <c r="D38" s="8"/>
      <c r="F38" s="9"/>
      <c r="G38" s="9"/>
      <c r="H38" s="9"/>
      <c r="I38" s="9"/>
    </row>
    <row r="39" spans="1:4" ht="12.75">
      <c r="A39" s="112" t="s">
        <v>129</v>
      </c>
      <c r="B39" s="112"/>
      <c r="C39" s="87">
        <f>IF(C38&gt;=1,5,IF(C38&gt;=0.7,4,IF(C38&gt;=0.55,3,2)))</f>
        <v>2</v>
      </c>
      <c r="D39" s="8"/>
    </row>
    <row r="40" spans="1:3" ht="12.75">
      <c r="A40" s="8"/>
      <c r="B40" s="8"/>
      <c r="C40" s="8"/>
    </row>
  </sheetData>
  <mergeCells count="43">
    <mergeCell ref="A37:B37"/>
    <mergeCell ref="A38:B38"/>
    <mergeCell ref="A39:B39"/>
    <mergeCell ref="D32:D34"/>
    <mergeCell ref="F32:F34"/>
    <mergeCell ref="G32:G34"/>
    <mergeCell ref="A36:B36"/>
    <mergeCell ref="D26:D28"/>
    <mergeCell ref="F26:F28"/>
    <mergeCell ref="G26:G28"/>
    <mergeCell ref="B29:B31"/>
    <mergeCell ref="D29:D31"/>
    <mergeCell ref="F29:F31"/>
    <mergeCell ref="G29:G31"/>
    <mergeCell ref="B23:B25"/>
    <mergeCell ref="D23:D25"/>
    <mergeCell ref="F23:F25"/>
    <mergeCell ref="G23:G25"/>
    <mergeCell ref="B20:B22"/>
    <mergeCell ref="D20:D22"/>
    <mergeCell ref="F20:F22"/>
    <mergeCell ref="G20:G22"/>
    <mergeCell ref="B17:B19"/>
    <mergeCell ref="D17:D19"/>
    <mergeCell ref="F17:F19"/>
    <mergeCell ref="G17:G19"/>
    <mergeCell ref="B14:B16"/>
    <mergeCell ref="D14:D16"/>
    <mergeCell ref="F14:F16"/>
    <mergeCell ref="G14:G16"/>
    <mergeCell ref="B11:B13"/>
    <mergeCell ref="D11:D13"/>
    <mergeCell ref="F11:F13"/>
    <mergeCell ref="G11:G13"/>
    <mergeCell ref="G5:G7"/>
    <mergeCell ref="B8:B10"/>
    <mergeCell ref="D8:D10"/>
    <mergeCell ref="F8:F10"/>
    <mergeCell ref="G8:G10"/>
    <mergeCell ref="A2:D2"/>
    <mergeCell ref="B5:B7"/>
    <mergeCell ref="D5:D7"/>
    <mergeCell ref="F5:F7"/>
  </mergeCells>
  <printOptions/>
  <pageMargins left="0.75" right="0.75" top="1" bottom="1" header="0.5118055555555555" footer="0.5118055555555555"/>
  <pageSetup horizontalDpi="300" verticalDpi="300" orientation="landscape" paperSize="9" r:id="rId5"/>
  <legacyDrawing r:id="rId4"/>
  <oleObjects>
    <oleObject progId="opendocument.MathDocument.1" shapeId="42715742" r:id="rId1"/>
    <oleObject progId="opendocument.MathDocument.1" shapeId="42715818" r:id="rId2"/>
    <oleObject progId="opendocument.MathDocument.1" shapeId="427158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user6</cp:lastModifiedBy>
  <dcterms:modified xsi:type="dcterms:W3CDTF">2010-12-15T05:26:45Z</dcterms:modified>
  <cp:category/>
  <cp:version/>
  <cp:contentType/>
  <cp:contentStatus/>
</cp:coreProperties>
</file>