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<sst xmlns="http://schemas.openxmlformats.org/spreadsheetml/2006/main" count="31" uniqueCount="30">
  <si>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Естественная освещенность класса</t>
  </si>
  <si>
    <t>Помещение</t>
  </si>
  <si>
    <t>Санитарно-
гигиеническая 
норма: 1/4-1/6</t>
  </si>
  <si>
    <t>Санитарно-
гигиеническая 
норма:1/2</t>
  </si>
  <si>
    <t>История</t>
  </si>
  <si>
    <t>Химия</t>
  </si>
  <si>
    <t>Физика</t>
  </si>
  <si>
    <t>Световой коэффициент(СК)</t>
  </si>
  <si>
    <t>Результат</t>
  </si>
  <si>
    <t>Информатика</t>
  </si>
  <si>
    <t>Литература</t>
  </si>
  <si>
    <t>Результаты:</t>
  </si>
  <si>
    <t>Исходные данные:</t>
  </si>
  <si>
    <t>Коэффициент
заглубления(КЗ)</t>
  </si>
  <si>
    <t>b(м)</t>
  </si>
  <si>
    <t>Высота окон</t>
  </si>
  <si>
    <t>Ширина окон</t>
  </si>
  <si>
    <t>a(м)</t>
  </si>
  <si>
    <t>Высота верхнего 
края окна над полом</t>
  </si>
  <si>
    <t>h(м)</t>
  </si>
  <si>
    <r>
      <t>a</t>
    </r>
    <r>
      <rPr>
        <vertAlign val="subscript"/>
        <sz val="10"/>
        <rFont val="Arial Cyr"/>
        <family val="0"/>
      </rPr>
      <t>n</t>
    </r>
    <r>
      <rPr>
        <sz val="10"/>
        <rFont val="Arial Cyr"/>
        <family val="0"/>
      </rPr>
      <t>(м)</t>
    </r>
  </si>
  <si>
    <r>
      <t>b</t>
    </r>
    <r>
      <rPr>
        <vertAlign val="subscript"/>
        <sz val="10"/>
        <rFont val="Arial Cyr"/>
        <family val="0"/>
      </rPr>
      <t>n</t>
    </r>
    <r>
      <rPr>
        <sz val="10"/>
        <rFont val="Arial Cyr"/>
        <family val="0"/>
      </rPr>
      <t>(м)</t>
    </r>
  </si>
  <si>
    <t>S(кв.м)</t>
  </si>
  <si>
    <t>Площадь застеклённой
части окон</t>
  </si>
  <si>
    <t>Sо(кв.м)</t>
  </si>
  <si>
    <t>Площадь пола</t>
  </si>
  <si>
    <t>Sп(кв.м)</t>
  </si>
  <si>
    <t>Общая площадь
 окон</t>
  </si>
  <si>
    <t>Длина класса</t>
  </si>
  <si>
    <t>Ширина класса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</si>
</sst>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vertAlign val="sub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21.125" style="0" customWidth="1"/>
    <col min="2" max="2" width="13.75390625" style="0" customWidth="1"/>
    <col min="3" max="3" width="16.125" style="0" customWidth="1"/>
    <col min="4" max="4" width="15.875" style="0" customWidth="1"/>
    <col min="5" max="5" width="16.00390625" style="0" customWidth="1"/>
    <col min="6" max="6" width="14.125" style="0" customWidth="1"/>
    <col min="7" max="7" width="15.75390625" style="0" customWidth="1"/>
    <col min="8" max="8" width="16.625" style="0" customWidth="1"/>
    <col min="9" max="9" width="14.875" style="0" customWidth="1"/>
  </cols>
  <sheetData>
    <row r="1" ht="12.75">
      <c r="A1" s="3" t="s">
        <v>0</v>
      </c>
    </row>
    <row r="2" spans="1:7" ht="29.25" customHeight="1">
      <c r="A2" s="3" t="s">
        <v>1</v>
      </c>
      <c r="C2" s="3" t="s">
        <v>9</v>
      </c>
      <c r="D2" s="3" t="s">
        <v>5</v>
      </c>
      <c r="E2" s="3" t="s">
        <v>6</v>
      </c>
      <c r="F2" s="3" t="s">
        <v>10</v>
      </c>
      <c r="G2" s="3" t="s">
        <v>4</v>
      </c>
    </row>
    <row r="3" ht="24" customHeight="1">
      <c r="A3" s="3" t="s">
        <v>12</v>
      </c>
    </row>
    <row r="4" spans="1:5" ht="12.75">
      <c r="A4" t="s">
        <v>15</v>
      </c>
      <c r="B4" t="s">
        <v>14</v>
      </c>
      <c r="C4" s="2">
        <v>1.85</v>
      </c>
      <c r="D4" s="2"/>
      <c r="E4" s="2"/>
    </row>
    <row r="5" spans="1:5" ht="12.75">
      <c r="A5" t="s">
        <v>16</v>
      </c>
      <c r="B5" t="s">
        <v>17</v>
      </c>
      <c r="C5" s="2">
        <v>5.25</v>
      </c>
      <c r="D5" s="2"/>
      <c r="E5" s="2"/>
    </row>
    <row r="6" spans="1:5" ht="24.75" customHeight="1">
      <c r="A6" s="1" t="s">
        <v>18</v>
      </c>
      <c r="B6" t="s">
        <v>19</v>
      </c>
      <c r="C6" s="2">
        <v>2.7</v>
      </c>
      <c r="D6" s="2"/>
      <c r="E6" s="2"/>
    </row>
    <row r="7" spans="1:5" ht="15.75">
      <c r="A7" t="s">
        <v>28</v>
      </c>
      <c r="B7" t="s">
        <v>20</v>
      </c>
      <c r="C7" s="2">
        <v>8.2</v>
      </c>
      <c r="D7" s="2"/>
      <c r="E7" s="2"/>
    </row>
    <row r="8" spans="1:5" ht="13.5" customHeight="1">
      <c r="A8" t="s">
        <v>29</v>
      </c>
      <c r="B8" t="s">
        <v>21</v>
      </c>
      <c r="C8" s="2">
        <v>5.55</v>
      </c>
      <c r="D8" s="2"/>
      <c r="E8" s="2"/>
    </row>
    <row r="9" ht="12.75">
      <c r="A9" s="3" t="s">
        <v>11</v>
      </c>
    </row>
    <row r="10" spans="1:5" ht="25.5">
      <c r="A10" s="1" t="s">
        <v>27</v>
      </c>
      <c r="B10" t="s">
        <v>22</v>
      </c>
      <c r="C10" s="2">
        <f>C$4*C$5</f>
        <v>9.7125</v>
      </c>
      <c r="D10" s="2"/>
      <c r="E10" s="2"/>
    </row>
    <row r="11" spans="1:5" ht="28.5" customHeight="1">
      <c r="A11" s="1" t="s">
        <v>23</v>
      </c>
      <c r="B11" t="s">
        <v>24</v>
      </c>
      <c r="C11" s="2">
        <f>C$10-0.1*C$10</f>
        <v>8.74125</v>
      </c>
      <c r="D11" s="2"/>
      <c r="E11" s="2"/>
    </row>
    <row r="12" spans="1:5" ht="12.75">
      <c r="A12" t="s">
        <v>25</v>
      </c>
      <c r="B12" t="s">
        <v>26</v>
      </c>
      <c r="C12" s="2">
        <f>C$7*C$8</f>
        <v>45.51</v>
      </c>
      <c r="D12" s="2"/>
      <c r="E12" s="2"/>
    </row>
    <row r="13" spans="1:5" ht="25.5">
      <c r="A13" s="4" t="s">
        <v>7</v>
      </c>
      <c r="B13" t="s">
        <v>8</v>
      </c>
      <c r="C13" s="2">
        <f>C$11/C$12</f>
        <v>0.19207317073170735</v>
      </c>
      <c r="D13" s="2"/>
      <c r="E13" s="2"/>
    </row>
    <row r="14" spans="2:5" ht="38.25">
      <c r="B14" s="1" t="s">
        <v>2</v>
      </c>
      <c r="C14" s="2" t="str">
        <f>IF(AND(C$13&gt;=1/6,C$13&lt;=1/4),"Норма","НЕ соответствует")</f>
        <v>Норма</v>
      </c>
      <c r="D14" s="2"/>
      <c r="E14" s="2"/>
    </row>
    <row r="15" spans="1:5" ht="25.5">
      <c r="A15" s="4" t="s">
        <v>13</v>
      </c>
      <c r="B15" t="s">
        <v>8</v>
      </c>
      <c r="C15" s="2">
        <f>C$6/C$8</f>
        <v>0.4864864864864865</v>
      </c>
      <c r="D15" s="2"/>
      <c r="E15" s="2"/>
    </row>
    <row r="16" spans="2:3" ht="38.25">
      <c r="B16" s="1" t="s">
        <v>3</v>
      </c>
      <c r="C16" t="str">
        <f>IF(C$15&gt;=1/2,"Норма","Нужно исправить")</f>
        <v>Нужно исправить</v>
      </c>
    </row>
  </sheetData>
  <sheetProtection/>
  <conditionalFormatting sqref="C14">
    <cfRule type="cellIs" priority="2" dxfId="6" operator="equal" stopIfTrue="1">
      <formula>"НЕ соответствует"</formula>
    </cfRule>
    <cfRule type="cellIs" priority="3" dxfId="7" operator="equal" stopIfTrue="1">
      <formula>"Норма"</formula>
    </cfRule>
  </conditionalFormatting>
  <conditionalFormatting sqref="C16">
    <cfRule type="cellIs" priority="1" dxfId="6" operator="equal" stopIfTrue="1">
      <formula>"Нужно исправить"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</dc:creator>
  <cp:keywords/>
  <dc:description/>
  <cp:lastModifiedBy>user</cp:lastModifiedBy>
  <dcterms:created xsi:type="dcterms:W3CDTF">2008-01-06T18:53:35Z</dcterms:created>
  <dcterms:modified xsi:type="dcterms:W3CDTF">2008-01-14T07:42:46Z</dcterms:modified>
  <cp:category/>
  <cp:version/>
  <cp:contentType/>
  <cp:contentStatus/>
</cp:coreProperties>
</file>