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2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90" yWindow="45" windowWidth="12120" windowHeight="8835" tabRatio="1000" activeTab="0"/>
  </bookViews>
  <sheets>
    <sheet name="Лист1 " sheetId="1" r:id="rId1"/>
    <sheet name="Лист2 " sheetId="2" r:id="rId2"/>
    <sheet name="Лист3 " sheetId="3" r:id="rId3"/>
  </sheets>
  <definedNames>
    <definedName name="cc">'Лист1 '!$H$2</definedName>
    <definedName name="e">'Лист1 '!$H$1</definedName>
    <definedName name="g">'Лист1 '!$H$5</definedName>
    <definedName name="h">'Лист1 '!$H$8</definedName>
    <definedName name="k">'Лист1 '!$H$7</definedName>
    <definedName name="Me">'Лист1 '!$H$3</definedName>
    <definedName name="Re">'Лист1 '!$H$6</definedName>
    <definedName name="Z_D45D85B3_0841_48B6_87EB_50B168299DFE_.wvu.PrintArea" localSheetId="0" hidden="1">'Лист1 '!$A$1:$H$35</definedName>
    <definedName name="Z_DD5D72E3_9428_11D6_9491_0000E8825B70_.wvu.PrintArea" localSheetId="0" hidden="1">'Лист1 '!$A$1:$H$35</definedName>
    <definedName name="_xlnm.Print_Area" localSheetId="0">'Лист1 '!$A$1:$H$35</definedName>
  </definedNames>
  <calcPr fullCalcOnLoad="1"/>
</workbook>
</file>

<file path=xl/sharedStrings.xml><?xml version="1.0" encoding="utf-8"?>
<sst xmlns="http://schemas.openxmlformats.org/spreadsheetml/2006/main" count="113" uniqueCount="111">
  <si>
    <t>Основные механизмы теплопередачи</t>
  </si>
  <si>
    <t>e (А*с)</t>
  </si>
  <si>
    <t>1. Теплопроводность</t>
  </si>
  <si>
    <t>cc (м/с)</t>
  </si>
  <si>
    <t>Me (кг)</t>
  </si>
  <si>
    <t>Mp</t>
  </si>
  <si>
    <t>g (м/с2)</t>
  </si>
  <si>
    <t>t°С 1 тела</t>
  </si>
  <si>
    <t>t°С 2 тела</t>
  </si>
  <si>
    <t>Теплопров.прокладки</t>
  </si>
  <si>
    <t>Теплоемкость 1 тела</t>
  </si>
  <si>
    <t>Теплоемкость 2 тела</t>
  </si>
  <si>
    <t>Шаг по времени</t>
  </si>
  <si>
    <t>Re (м)</t>
  </si>
  <si>
    <t>T1</t>
  </si>
  <si>
    <t>T2</t>
  </si>
  <si>
    <t>d</t>
  </si>
  <si>
    <t>C1</t>
  </si>
  <si>
    <t>C2</t>
  </si>
  <si>
    <t>dT</t>
  </si>
  <si>
    <t>k (Дж/град)</t>
  </si>
  <si>
    <t xml:space="preserve"> </t>
  </si>
  <si>
    <t>h (Дж*с)</t>
  </si>
  <si>
    <t>Задайте в ячейках 12 строки начальные температуры тел и другие параметры.</t>
  </si>
  <si>
    <t>Допустимые значения:</t>
  </si>
  <si>
    <t>от +50°С до -50°С</t>
  </si>
  <si>
    <t>от 0 до 1</t>
  </si>
  <si>
    <t>от 1 до 10</t>
  </si>
  <si>
    <t>от 0,1 до 1</t>
  </si>
  <si>
    <t>Основные механизмы теплопередачи.</t>
  </si>
  <si>
    <t>2. Излучение.</t>
  </si>
  <si>
    <t>Введите начальную температуру тела, температуру среды и другие параметры в ячейки 12 строки.</t>
  </si>
  <si>
    <t>1000(К)- 0(K)</t>
  </si>
  <si>
    <t>1000(К) - 0(К)</t>
  </si>
  <si>
    <t>0,1 - 1,0</t>
  </si>
  <si>
    <t>1.0 - 10.0</t>
  </si>
  <si>
    <t>1,0 - 2,0</t>
  </si>
  <si>
    <t>0,1 - 0,5</t>
  </si>
  <si>
    <t>Температура шарика (К)</t>
  </si>
  <si>
    <t>Температура окружающей среды (К)</t>
  </si>
  <si>
    <t>Коэфф. нечерноты</t>
  </si>
  <si>
    <t>Теплоемкость материала шара</t>
  </si>
  <si>
    <t>Радиус шара</t>
  </si>
  <si>
    <t>Шаг времени</t>
  </si>
  <si>
    <t xml:space="preserve">  С.Варламов</t>
  </si>
  <si>
    <t xml:space="preserve">    Теплопередача</t>
  </si>
  <si>
    <t xml:space="preserve">   переносом вещества от «нагревателя» к «холодильнику».</t>
  </si>
  <si>
    <t xml:space="preserve">   Можно назвать и ещё один важный механизм – «испарение/конденсация», связанный с</t>
  </si>
  <si>
    <t xml:space="preserve">   программе в дополнение к этим двум включен третий механизм под названием «конвекция».</t>
  </si>
  <si>
    <t xml:space="preserve">   Основные механизмы теплопередачи – это теплопроводность и излучение. В школьной</t>
  </si>
  <si>
    <t xml:space="preserve">   При фиксированной разности температур и фиксированной площади тела, участвующего в </t>
  </si>
  <si>
    <t xml:space="preserve">   процессе теплопередачи, количество теплоты, переданное от более горячего тела к более</t>
  </si>
  <si>
    <t xml:space="preserve">   холодному, пропорционально времени процесса и зависит от разности температур и</t>
  </si>
  <si>
    <t xml:space="preserve">   геометрического расположения горячего и холодного тела. Если процесс теплопередачи </t>
  </si>
  <si>
    <t xml:space="preserve">  нестационарный, то есть температуры тел, участвующих в этом процессе, со временем </t>
  </si>
  <si>
    <t xml:space="preserve">  меняются, то для нахождения зависимости температуры тела от времени необходимо решать</t>
  </si>
  <si>
    <t xml:space="preserve">  сложные (для школьников) уравнения. Школьникам, однако, доступно численное решение</t>
  </si>
  <si>
    <t xml:space="preserve">  таких задач с помощью компьютера. С приемлемой точность можно получить вид</t>
  </si>
  <si>
    <t xml:space="preserve">  зависимости с помощью программы EXCEL.</t>
  </si>
  <si>
    <t xml:space="preserve">  Пример решения двух задач, в которых исследуется теплопроводность, дает документ</t>
  </si>
  <si>
    <t xml:space="preserve">  «Теплопередача.xls».</t>
  </si>
  <si>
    <t xml:space="preserve">  На листе 1 этого документа приводится численное решение задачи, в которой играет роль </t>
  </si>
  <si>
    <t xml:space="preserve">  механизм теплопроводности.</t>
  </si>
  <si>
    <t xml:space="preserve">  Между двумя телами, хорошо проводящими тепло, находится тонкая теплоизолирующая</t>
  </si>
  <si>
    <t xml:space="preserve">  перегородка, через которую тепло распространяется медленно. При таком ограничении </t>
  </si>
  <si>
    <t xml:space="preserve">  можно считать, что температуры каждого тела примерно одинаковы по всему объему</t>
  </si>
  <si>
    <t xml:space="preserve">  соответствующего тела, то есть каждое тело изменяет свою температуру во всем объеме</t>
  </si>
  <si>
    <t xml:space="preserve">  синхронно. Разность температур на границах перегородки определяет скорость передачи </t>
  </si>
  <si>
    <t xml:space="preserve">  теплоты от горячего тела к холодному. В объеме перегородки температура от точки к точке</t>
  </si>
  <si>
    <t xml:space="preserve">  меняется. Все остальные участки поверхностей тел, кроме тех, которые касаются перегородки,</t>
  </si>
  <si>
    <t xml:space="preserve">  хорошо теплоизолированы. Температура каждого из тел со временем изменяется, причем </t>
  </si>
  <si>
    <t xml:space="preserve">  горячее тело охлаждается, а холодное нагревается. Постепенно разность температур тел </t>
  </si>
  <si>
    <t xml:space="preserve">  становится всё меньше и меньше.</t>
  </si>
  <si>
    <r>
      <t xml:space="preserve">  Если ввести обозначения С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и С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для теплоемкостей тел и Т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и Т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для температур этих тел и,</t>
    </r>
  </si>
  <si>
    <r>
      <t xml:space="preserve">  кроме того, пренебречь теплоёмкостью перегородки, то температуры тел Т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и Т</t>
    </r>
    <r>
      <rPr>
        <vertAlign val="subscript"/>
        <sz val="12"/>
        <rFont val="Times New Roman"/>
        <family val="1"/>
      </rPr>
      <t>2</t>
    </r>
  </si>
  <si>
    <t xml:space="preserve">  подчиняются уравнениям:</t>
  </si>
  <si>
    <t xml:space="preserve">  Здесь S – это площадь перегородки, а λ – это коэффициент теплопроводности.</t>
  </si>
  <si>
    <t xml:space="preserve">  В документе «Теплопередача.xls» Эти уравнения решаются численно. Промежуток времени, </t>
  </si>
  <si>
    <t xml:space="preserve">  в течение которого идет процесс теплопередачи, разбивается на много малых отрезков. В </t>
  </si>
  <si>
    <t xml:space="preserve">  течение каждого малого отрезка считается, что температуры тел не меняются. Ищется количество </t>
  </si>
  <si>
    <t xml:space="preserve">  теплоты, переданной от одного тела к другому, находятся новые температуры тел, и эти новые</t>
  </si>
  <si>
    <t xml:space="preserve">  температуры принимаются неизменными для очередного малого отрезка времени.</t>
  </si>
  <si>
    <t xml:space="preserve">  В соответствующих ячейках документа приводятся комментарии и допустимые значения</t>
  </si>
  <si>
    <t xml:space="preserve">  параметров, которые пользователь (ученик) может изменять. Допустимые значения подобраны </t>
  </si>
  <si>
    <t xml:space="preserve">  так, чтобы не возникало больших ошибок при расчетах.</t>
  </si>
  <si>
    <t xml:space="preserve">  В документе приводится таблица зависимостей температур тел от времени. Видно, что с </t>
  </si>
  <si>
    <t xml:space="preserve">  течением времени температуры тел сближаются. Изменение начальных условий или параметров</t>
  </si>
  <si>
    <t xml:space="preserve">  приводит к соответствующему изменению вида зависимостей.</t>
  </si>
  <si>
    <t xml:space="preserve">  На листе 2 документа «Теплопередача.xls» приведен пример численного решения задачи о </t>
  </si>
  <si>
    <t xml:space="preserve">  теплопередаче, в которой механизм теплопередачи – «излучение». Для этого механизма</t>
  </si>
  <si>
    <t xml:space="preserve">  характерна другая зависимость скорости теплопередачи от разности температур тел, </t>
  </si>
  <si>
    <t xml:space="preserve">  участвующих в этом процессе. Для примера рассмотрено охлаждение хорошо проводящего </t>
  </si>
  <si>
    <t xml:space="preserve">  тепло шарика в вакууме. При таких ограничениях можно считать, что внутри шарика по всему </t>
  </si>
  <si>
    <t xml:space="preserve">  его объему температура одинаковая.</t>
  </si>
  <si>
    <t xml:space="preserve">  Температура стенок «сосуда» (окружающей среды) считается неизменной. Излучение шарика </t>
  </si>
  <si>
    <t xml:space="preserve">  и стенок сосуда приводят к тому, что температура шарика постепенно приближается к </t>
  </si>
  <si>
    <t xml:space="preserve">  температуре окружающей среды. Температура шарика подчиняется уравнению:</t>
  </si>
  <si>
    <t xml:space="preserve">  Здесь символом α обозначен так называемый «коэффициент нечерноты», С – удельная </t>
  </si>
  <si>
    <t xml:space="preserve">  теплоемкость материала шара, S – площадь его поверхности, V – объем шара.</t>
  </si>
  <si>
    <t xml:space="preserve">  Аналогично все время процесса разбивается на малые промежутки, в течение которых </t>
  </si>
  <si>
    <t xml:space="preserve">  температура шарика считается неизменной. Рассчитывается количество переданного </t>
  </si>
  <si>
    <t xml:space="preserve">  тепла и находится новое значение температуры шарика, которое принимается неизменным</t>
  </si>
  <si>
    <t xml:space="preserve">  для следующего малого промежутка. Теплоемкость шара пропорциональна кубу его радиуса, </t>
  </si>
  <si>
    <t xml:space="preserve">  а площадь поверхности квадрату его радиуса, поэтому увеличение радиуса шара приводит к </t>
  </si>
  <si>
    <t xml:space="preserve">  уменьшению скорости изменения его температуры при фиксированной разности температур.</t>
  </si>
  <si>
    <t xml:space="preserve">  На листе 2 этого документа приведена диаграмма, показывающая зависимость температуры</t>
  </si>
  <si>
    <t xml:space="preserve">  шара о времени. Изменение начальных параметров приводит к соответствующему изменению</t>
  </si>
  <si>
    <t xml:space="preserve">  вида зависимости.</t>
  </si>
  <si>
    <t xml:space="preserve">  В соответствующих ячейках листа 2 приведены комментарии и диапазоны допустимых</t>
  </si>
  <si>
    <t xml:space="preserve">  значений параметров, которые ученик может менять по своему усмотрению. Эти диапазоны </t>
  </si>
  <si>
    <t xml:space="preserve"> подобраны так, чтобы не получилось больших ошибок на начальном этапе расчетов.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</si>
</sst>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7">
    <font>
      <sz val="10"/>
      <name val="Arial Cyr"/>
      <family val="0"/>
    </font>
    <font>
      <sz val="9"/>
      <name val="Arial Cyr"/>
      <family val="2"/>
    </font>
    <font>
      <b/>
      <sz val="16"/>
      <name val="Arial"/>
      <family val="2"/>
    </font>
    <font>
      <sz val="12"/>
      <name val="Times New Roman"/>
      <family val="1"/>
    </font>
    <font>
      <vertAlign val="subscript"/>
      <sz val="12"/>
      <name val="Times New Roman"/>
      <family val="1"/>
    </font>
    <font>
      <i/>
      <sz val="12"/>
      <name val="Times New Roman"/>
      <family val="1"/>
    </font>
    <font>
      <sz val="14.5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0" fillId="0" borderId="0" xfId="0" applyNumberFormat="1" applyFont="1" applyFill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905"/>
          <c:w val="0.769"/>
          <c:h val="0.909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'Лист1 '!$A$12:$A$34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'Лист1 '!$B$12:$B$34</c:f>
              <c:numCache/>
            </c:numRef>
          </c:val>
        </c:ser>
        <c:overlap val="100"/>
        <c:gapWidth val="10"/>
        <c:axId val="53926871"/>
        <c:axId val="15579792"/>
      </c:barChart>
      <c:catAx>
        <c:axId val="539268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579792"/>
        <c:crosses val="autoZero"/>
        <c:auto val="1"/>
        <c:lblOffset val="100"/>
        <c:noMultiLvlLbl val="0"/>
      </c:catAx>
      <c:valAx>
        <c:axId val="155797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9268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675"/>
          <c:y val="0.37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'Лист2 '!$A$12:$A$36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'Лист2 '!$B$12:$B$36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overlap val="30"/>
        <c:gapWidth val="20"/>
        <c:axId val="6000401"/>
        <c:axId val="54003610"/>
      </c:barChart>
      <c:catAx>
        <c:axId val="60004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003610"/>
        <c:crosses val="autoZero"/>
        <c:auto val="1"/>
        <c:lblOffset val="100"/>
        <c:noMultiLvlLbl val="0"/>
      </c:catAx>
      <c:valAx>
        <c:axId val="540036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004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1.wmf" /><Relationship Id="rId4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590550</xdr:colOff>
      <xdr:row>15</xdr:row>
      <xdr:rowOff>28575</xdr:rowOff>
    </xdr:from>
    <xdr:to>
      <xdr:col>5</xdr:col>
      <xdr:colOff>657225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1276350" y="2457450"/>
        <a:ext cx="4667250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590550</xdr:colOff>
      <xdr:row>1</xdr:row>
      <xdr:rowOff>0</xdr:rowOff>
    </xdr:from>
    <xdr:to>
      <xdr:col>3</xdr:col>
      <xdr:colOff>1152525</xdr:colOff>
      <xdr:row>4</xdr:row>
      <xdr:rowOff>133350</xdr:rowOff>
    </xdr:to>
    <xdr:sp>
      <xdr:nvSpPr>
        <xdr:cNvPr id="2" name="Rectangle 2"/>
        <xdr:cNvSpPr>
          <a:spLocks/>
        </xdr:cNvSpPr>
      </xdr:nvSpPr>
      <xdr:spPr>
        <a:xfrm>
          <a:off x="1962150" y="161925"/>
          <a:ext cx="1952625" cy="6191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1181100</xdr:colOff>
      <xdr:row>0</xdr:row>
      <xdr:rowOff>152400</xdr:rowOff>
    </xdr:from>
    <xdr:to>
      <xdr:col>3</xdr:col>
      <xdr:colOff>1276350</xdr:colOff>
      <xdr:row>5</xdr:row>
      <xdr:rowOff>9525</xdr:rowOff>
    </xdr:to>
    <xdr:sp>
      <xdr:nvSpPr>
        <xdr:cNvPr id="3" name="Rectangle 3"/>
        <xdr:cNvSpPr>
          <a:spLocks/>
        </xdr:cNvSpPr>
      </xdr:nvSpPr>
      <xdr:spPr>
        <a:xfrm>
          <a:off x="3943350" y="152400"/>
          <a:ext cx="95250" cy="6667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1276350</xdr:colOff>
      <xdr:row>1</xdr:row>
      <xdr:rowOff>19050</xdr:rowOff>
    </xdr:from>
    <xdr:to>
      <xdr:col>4</xdr:col>
      <xdr:colOff>1000125</xdr:colOff>
      <xdr:row>4</xdr:row>
      <xdr:rowOff>142875</xdr:rowOff>
    </xdr:to>
    <xdr:sp>
      <xdr:nvSpPr>
        <xdr:cNvPr id="4" name="Rectangle 4"/>
        <xdr:cNvSpPr>
          <a:spLocks/>
        </xdr:cNvSpPr>
      </xdr:nvSpPr>
      <xdr:spPr>
        <a:xfrm>
          <a:off x="4038600" y="180975"/>
          <a:ext cx="1000125" cy="609600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742950</xdr:colOff>
      <xdr:row>2</xdr:row>
      <xdr:rowOff>19050</xdr:rowOff>
    </xdr:from>
    <xdr:to>
      <xdr:col>3</xdr:col>
      <xdr:colOff>447675</xdr:colOff>
      <xdr:row>3</xdr:row>
      <xdr:rowOff>47625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114550" y="342900"/>
          <a:ext cx="10953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1 тело</a:t>
          </a:r>
        </a:p>
      </xdr:txBody>
    </xdr:sp>
    <xdr:clientData/>
  </xdr:twoCellAnchor>
  <xdr:twoCellAnchor>
    <xdr:from>
      <xdr:col>4</xdr:col>
      <xdr:colOff>66675</xdr:colOff>
      <xdr:row>2</xdr:row>
      <xdr:rowOff>0</xdr:rowOff>
    </xdr:from>
    <xdr:to>
      <xdr:col>4</xdr:col>
      <xdr:colOff>638175</xdr:colOff>
      <xdr:row>3</xdr:row>
      <xdr:rowOff>28575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4105275" y="323850"/>
          <a:ext cx="5715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2 тело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0</xdr:row>
      <xdr:rowOff>19050</xdr:rowOff>
    </xdr:from>
    <xdr:to>
      <xdr:col>4</xdr:col>
      <xdr:colOff>66675</xdr:colOff>
      <xdr:row>4</xdr:row>
      <xdr:rowOff>142875</xdr:rowOff>
    </xdr:to>
    <xdr:sp>
      <xdr:nvSpPr>
        <xdr:cNvPr id="1" name="Oval 1"/>
        <xdr:cNvSpPr>
          <a:spLocks/>
        </xdr:cNvSpPr>
      </xdr:nvSpPr>
      <xdr:spPr>
        <a:xfrm>
          <a:off x="3505200" y="19050"/>
          <a:ext cx="857250" cy="77152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247650</xdr:colOff>
      <xdr:row>1</xdr:row>
      <xdr:rowOff>19050</xdr:rowOff>
    </xdr:from>
    <xdr:to>
      <xdr:col>4</xdr:col>
      <xdr:colOff>895350</xdr:colOff>
      <xdr:row>4</xdr:row>
      <xdr:rowOff>38100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543425" y="180975"/>
          <a:ext cx="647700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Горячее тело в вакууме</a:t>
          </a:r>
        </a:p>
      </xdr:txBody>
    </xdr:sp>
    <xdr:clientData/>
  </xdr:twoCellAnchor>
  <xdr:twoCellAnchor>
    <xdr:from>
      <xdr:col>1</xdr:col>
      <xdr:colOff>400050</xdr:colOff>
      <xdr:row>16</xdr:row>
      <xdr:rowOff>38100</xdr:rowOff>
    </xdr:from>
    <xdr:to>
      <xdr:col>6</xdr:col>
      <xdr:colOff>142875</xdr:colOff>
      <xdr:row>33</xdr:row>
      <xdr:rowOff>95250</xdr:rowOff>
    </xdr:to>
    <xdr:graphicFrame>
      <xdr:nvGraphicFramePr>
        <xdr:cNvPr id="3" name="Chart 3"/>
        <xdr:cNvGraphicFramePr/>
      </xdr:nvGraphicFramePr>
      <xdr:xfrm>
        <a:off x="1362075" y="2628900"/>
        <a:ext cx="466725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oleObject" Target="../embeddings/oleObject_2_3.bin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H34"/>
  <sheetViews>
    <sheetView tabSelected="1" view="pageBreakPreview" zoomScaleSheetLayoutView="100" workbookViewId="0" topLeftCell="A1">
      <selection activeCell="C49" sqref="C49"/>
    </sheetView>
  </sheetViews>
  <sheetFormatPr defaultColWidth="9.00390625" defaultRowHeight="12.75"/>
  <cols>
    <col min="3" max="3" width="18.25390625" style="0" customWidth="1"/>
    <col min="4" max="4" width="16.75390625" style="0" customWidth="1"/>
    <col min="5" max="5" width="16.375" style="0" customWidth="1"/>
    <col min="6" max="6" width="9.875" style="0" customWidth="1"/>
  </cols>
  <sheetData>
    <row r="1" spans="1:8" ht="12.75">
      <c r="A1" t="s">
        <v>0</v>
      </c>
      <c r="G1" t="s">
        <v>1</v>
      </c>
      <c r="H1" s="1">
        <v>1.602E-19</v>
      </c>
    </row>
    <row r="2" spans="1:8" ht="12.75">
      <c r="A2" t="s">
        <v>2</v>
      </c>
      <c r="G2" t="s">
        <v>3</v>
      </c>
      <c r="H2" s="1">
        <v>299800000</v>
      </c>
    </row>
    <row r="3" spans="7:8" ht="12.75">
      <c r="G3" t="s">
        <v>4</v>
      </c>
      <c r="H3" s="1">
        <v>9E-31</v>
      </c>
    </row>
    <row r="4" ht="12.75">
      <c r="G4" t="s">
        <v>5</v>
      </c>
    </row>
    <row r="5" spans="7:8" ht="12.75">
      <c r="G5" t="s">
        <v>6</v>
      </c>
      <c r="H5" s="1">
        <v>9.81</v>
      </c>
    </row>
    <row r="6" spans="1:8" ht="12.75">
      <c r="A6" t="s">
        <v>7</v>
      </c>
      <c r="B6" t="s">
        <v>8</v>
      </c>
      <c r="C6" s="2" t="s">
        <v>9</v>
      </c>
      <c r="D6" s="2" t="s">
        <v>10</v>
      </c>
      <c r="E6" s="2" t="s">
        <v>11</v>
      </c>
      <c r="F6" s="2" t="s">
        <v>12</v>
      </c>
      <c r="G6" t="s">
        <v>13</v>
      </c>
      <c r="H6" s="1">
        <v>6400000</v>
      </c>
    </row>
    <row r="7" spans="1:8" ht="12.75">
      <c r="A7" t="s">
        <v>14</v>
      </c>
      <c r="B7" t="s">
        <v>15</v>
      </c>
      <c r="C7" t="s">
        <v>16</v>
      </c>
      <c r="D7" t="s">
        <v>17</v>
      </c>
      <c r="E7" t="s">
        <v>18</v>
      </c>
      <c r="F7" t="s">
        <v>19</v>
      </c>
      <c r="G7" t="s">
        <v>20</v>
      </c>
      <c r="H7" s="1">
        <v>1.38E-23</v>
      </c>
    </row>
    <row r="8" spans="3:8" ht="12.75">
      <c r="C8" t="s">
        <v>21</v>
      </c>
      <c r="G8" t="s">
        <v>22</v>
      </c>
      <c r="H8" s="1">
        <v>6.626E-34</v>
      </c>
    </row>
    <row r="9" ht="12.75">
      <c r="A9" t="s">
        <v>23</v>
      </c>
    </row>
    <row r="10" spans="1:3" ht="12.75">
      <c r="A10" s="3" t="s">
        <v>24</v>
      </c>
      <c r="B10" s="3"/>
      <c r="C10" s="3"/>
    </row>
    <row r="11" spans="1:6" ht="12.75">
      <c r="A11" t="s">
        <v>25</v>
      </c>
      <c r="C11" t="s">
        <v>26</v>
      </c>
      <c r="D11" t="s">
        <v>27</v>
      </c>
      <c r="E11" t="s">
        <v>27</v>
      </c>
      <c r="F11" t="s">
        <v>28</v>
      </c>
    </row>
    <row r="12" spans="1:8" ht="12.75">
      <c r="A12" s="4">
        <v>50</v>
      </c>
      <c r="B12" s="4">
        <v>-40</v>
      </c>
      <c r="C12" s="4">
        <v>0.5</v>
      </c>
      <c r="D12" s="4">
        <v>10</v>
      </c>
      <c r="E12" s="4">
        <v>10</v>
      </c>
      <c r="F12" s="4">
        <v>1</v>
      </c>
      <c r="G12">
        <f>A12</f>
        <v>50</v>
      </c>
      <c r="H12">
        <f>B12</f>
        <v>-40</v>
      </c>
    </row>
    <row r="13" spans="1:8" ht="12.75">
      <c r="A13">
        <f aca="true" t="shared" si="0" ref="A13:A34">A12-F12*(A12-B12)*C12/D12</f>
        <v>45.5</v>
      </c>
      <c r="B13">
        <f aca="true" t="shared" si="1" ref="B13:B34">B12+F12*(A12-B12)*C12/E12</f>
        <v>-35.5</v>
      </c>
      <c r="C13">
        <f aca="true" t="shared" si="2" ref="C13:C34">C12</f>
        <v>0.5</v>
      </c>
      <c r="D13">
        <f aca="true" t="shared" si="3" ref="D13:D34">D12</f>
        <v>10</v>
      </c>
      <c r="E13">
        <f aca="true" t="shared" si="4" ref="E13:E34">E12</f>
        <v>10</v>
      </c>
      <c r="F13">
        <f aca="true" t="shared" si="5" ref="F13:F34">F12</f>
        <v>1</v>
      </c>
      <c r="G13">
        <f>$A$12</f>
        <v>50</v>
      </c>
      <c r="H13">
        <f>$A$12</f>
        <v>50</v>
      </c>
    </row>
    <row r="14" spans="1:6" ht="12.75">
      <c r="A14">
        <f t="shared" si="0"/>
        <v>41.45</v>
      </c>
      <c r="B14">
        <f t="shared" si="1"/>
        <v>-31.45</v>
      </c>
      <c r="C14">
        <f t="shared" si="2"/>
        <v>0.5</v>
      </c>
      <c r="D14">
        <f t="shared" si="3"/>
        <v>10</v>
      </c>
      <c r="E14">
        <f t="shared" si="4"/>
        <v>10</v>
      </c>
      <c r="F14">
        <f t="shared" si="5"/>
        <v>1</v>
      </c>
    </row>
    <row r="15" spans="1:6" ht="12.75">
      <c r="A15">
        <f t="shared" si="0"/>
        <v>37.805</v>
      </c>
      <c r="B15">
        <f t="shared" si="1"/>
        <v>-27.805</v>
      </c>
      <c r="C15">
        <f t="shared" si="2"/>
        <v>0.5</v>
      </c>
      <c r="D15">
        <f t="shared" si="3"/>
        <v>10</v>
      </c>
      <c r="E15">
        <f t="shared" si="4"/>
        <v>10</v>
      </c>
      <c r="F15">
        <f t="shared" si="5"/>
        <v>1</v>
      </c>
    </row>
    <row r="16" spans="1:6" ht="12.75">
      <c r="A16">
        <f t="shared" si="0"/>
        <v>34.5245</v>
      </c>
      <c r="B16">
        <f t="shared" si="1"/>
        <v>-24.5245</v>
      </c>
      <c r="C16">
        <f t="shared" si="2"/>
        <v>0.5</v>
      </c>
      <c r="D16">
        <f t="shared" si="3"/>
        <v>10</v>
      </c>
      <c r="E16">
        <f t="shared" si="4"/>
        <v>10</v>
      </c>
      <c r="F16">
        <f t="shared" si="5"/>
        <v>1</v>
      </c>
    </row>
    <row r="17" spans="1:6" ht="12.75">
      <c r="A17">
        <f t="shared" si="0"/>
        <v>31.572050000000004</v>
      </c>
      <c r="B17">
        <f t="shared" si="1"/>
        <v>-21.57205</v>
      </c>
      <c r="C17">
        <f t="shared" si="2"/>
        <v>0.5</v>
      </c>
      <c r="D17">
        <f t="shared" si="3"/>
        <v>10</v>
      </c>
      <c r="E17">
        <f t="shared" si="4"/>
        <v>10</v>
      </c>
      <c r="F17">
        <f t="shared" si="5"/>
        <v>1</v>
      </c>
    </row>
    <row r="18" spans="1:6" ht="12.75">
      <c r="A18">
        <f t="shared" si="0"/>
        <v>28.914845000000003</v>
      </c>
      <c r="B18">
        <f t="shared" si="1"/>
        <v>-18.914845</v>
      </c>
      <c r="C18">
        <f t="shared" si="2"/>
        <v>0.5</v>
      </c>
      <c r="D18">
        <f t="shared" si="3"/>
        <v>10</v>
      </c>
      <c r="E18">
        <f t="shared" si="4"/>
        <v>10</v>
      </c>
      <c r="F18">
        <f t="shared" si="5"/>
        <v>1</v>
      </c>
    </row>
    <row r="19" spans="1:6" ht="12.75">
      <c r="A19">
        <f t="shared" si="0"/>
        <v>26.523360500000003</v>
      </c>
      <c r="B19">
        <f t="shared" si="1"/>
        <v>-16.5233605</v>
      </c>
      <c r="C19">
        <f t="shared" si="2"/>
        <v>0.5</v>
      </c>
      <c r="D19">
        <f t="shared" si="3"/>
        <v>10</v>
      </c>
      <c r="E19">
        <f t="shared" si="4"/>
        <v>10</v>
      </c>
      <c r="F19">
        <f t="shared" si="5"/>
        <v>1</v>
      </c>
    </row>
    <row r="20" spans="1:6" ht="12.75">
      <c r="A20">
        <f t="shared" si="0"/>
        <v>24.371024450000004</v>
      </c>
      <c r="B20">
        <f t="shared" si="1"/>
        <v>-14.371024449999998</v>
      </c>
      <c r="C20">
        <f t="shared" si="2"/>
        <v>0.5</v>
      </c>
      <c r="D20">
        <f t="shared" si="3"/>
        <v>10</v>
      </c>
      <c r="E20">
        <f t="shared" si="4"/>
        <v>10</v>
      </c>
      <c r="F20">
        <f t="shared" si="5"/>
        <v>1</v>
      </c>
    </row>
    <row r="21" spans="1:6" ht="12.75">
      <c r="A21">
        <f t="shared" si="0"/>
        <v>22.433922005000003</v>
      </c>
      <c r="B21">
        <f t="shared" si="1"/>
        <v>-12.433922004999998</v>
      </c>
      <c r="C21">
        <f t="shared" si="2"/>
        <v>0.5</v>
      </c>
      <c r="D21">
        <f t="shared" si="3"/>
        <v>10</v>
      </c>
      <c r="E21">
        <f t="shared" si="4"/>
        <v>10</v>
      </c>
      <c r="F21">
        <f t="shared" si="5"/>
        <v>1</v>
      </c>
    </row>
    <row r="22" spans="1:6" ht="12.75">
      <c r="A22">
        <f t="shared" si="0"/>
        <v>20.690529804500002</v>
      </c>
      <c r="B22">
        <f t="shared" si="1"/>
        <v>-10.690529804499997</v>
      </c>
      <c r="C22">
        <f t="shared" si="2"/>
        <v>0.5</v>
      </c>
      <c r="D22">
        <f t="shared" si="3"/>
        <v>10</v>
      </c>
      <c r="E22">
        <f t="shared" si="4"/>
        <v>10</v>
      </c>
      <c r="F22">
        <f t="shared" si="5"/>
        <v>1</v>
      </c>
    </row>
    <row r="23" spans="1:6" ht="12.75">
      <c r="A23">
        <f t="shared" si="0"/>
        <v>19.121476824050003</v>
      </c>
      <c r="B23">
        <f t="shared" si="1"/>
        <v>-9.121476824049997</v>
      </c>
      <c r="C23">
        <f t="shared" si="2"/>
        <v>0.5</v>
      </c>
      <c r="D23">
        <f t="shared" si="3"/>
        <v>10</v>
      </c>
      <c r="E23">
        <f t="shared" si="4"/>
        <v>10</v>
      </c>
      <c r="F23">
        <f t="shared" si="5"/>
        <v>1</v>
      </c>
    </row>
    <row r="24" spans="1:6" ht="12.75">
      <c r="A24">
        <f t="shared" si="0"/>
        <v>17.709329141645004</v>
      </c>
      <c r="B24">
        <f t="shared" si="1"/>
        <v>-7.709329141644997</v>
      </c>
      <c r="C24">
        <f t="shared" si="2"/>
        <v>0.5</v>
      </c>
      <c r="D24">
        <f t="shared" si="3"/>
        <v>10</v>
      </c>
      <c r="E24">
        <f t="shared" si="4"/>
        <v>10</v>
      </c>
      <c r="F24">
        <f t="shared" si="5"/>
        <v>1</v>
      </c>
    </row>
    <row r="25" spans="1:6" ht="12.75">
      <c r="A25">
        <f t="shared" si="0"/>
        <v>16.438396227480503</v>
      </c>
      <c r="B25">
        <f t="shared" si="1"/>
        <v>-6.438396227480498</v>
      </c>
      <c r="C25">
        <f t="shared" si="2"/>
        <v>0.5</v>
      </c>
      <c r="D25">
        <f t="shared" si="3"/>
        <v>10</v>
      </c>
      <c r="E25">
        <f t="shared" si="4"/>
        <v>10</v>
      </c>
      <c r="F25">
        <f t="shared" si="5"/>
        <v>1</v>
      </c>
    </row>
    <row r="26" spans="1:6" ht="12.75">
      <c r="A26">
        <f t="shared" si="0"/>
        <v>15.294556604732453</v>
      </c>
      <c r="B26">
        <f t="shared" si="1"/>
        <v>-5.294556604732447</v>
      </c>
      <c r="C26">
        <f t="shared" si="2"/>
        <v>0.5</v>
      </c>
      <c r="D26">
        <f t="shared" si="3"/>
        <v>10</v>
      </c>
      <c r="E26">
        <f t="shared" si="4"/>
        <v>10</v>
      </c>
      <c r="F26">
        <f t="shared" si="5"/>
        <v>1</v>
      </c>
    </row>
    <row r="27" spans="1:6" ht="12.75">
      <c r="A27">
        <f t="shared" si="0"/>
        <v>14.265100944259208</v>
      </c>
      <c r="B27">
        <f t="shared" si="1"/>
        <v>-4.265100944259203</v>
      </c>
      <c r="C27">
        <f t="shared" si="2"/>
        <v>0.5</v>
      </c>
      <c r="D27">
        <f t="shared" si="3"/>
        <v>10</v>
      </c>
      <c r="E27">
        <f t="shared" si="4"/>
        <v>10</v>
      </c>
      <c r="F27">
        <f t="shared" si="5"/>
        <v>1</v>
      </c>
    </row>
    <row r="28" spans="1:6" ht="12.75">
      <c r="A28">
        <f t="shared" si="0"/>
        <v>13.338590849833288</v>
      </c>
      <c r="B28">
        <f t="shared" si="1"/>
        <v>-3.338590849833282</v>
      </c>
      <c r="C28">
        <f t="shared" si="2"/>
        <v>0.5</v>
      </c>
      <c r="D28">
        <f t="shared" si="3"/>
        <v>10</v>
      </c>
      <c r="E28">
        <f t="shared" si="4"/>
        <v>10</v>
      </c>
      <c r="F28">
        <f t="shared" si="5"/>
        <v>1</v>
      </c>
    </row>
    <row r="29" spans="1:6" ht="12.75">
      <c r="A29">
        <f t="shared" si="0"/>
        <v>12.504731764849959</v>
      </c>
      <c r="B29">
        <f t="shared" si="1"/>
        <v>-2.5047317648499536</v>
      </c>
      <c r="C29">
        <f t="shared" si="2"/>
        <v>0.5</v>
      </c>
      <c r="D29">
        <f t="shared" si="3"/>
        <v>10</v>
      </c>
      <c r="E29">
        <f t="shared" si="4"/>
        <v>10</v>
      </c>
      <c r="F29">
        <f t="shared" si="5"/>
        <v>1</v>
      </c>
    </row>
    <row r="30" spans="1:6" ht="12.75">
      <c r="A30">
        <f t="shared" si="0"/>
        <v>11.754258588364964</v>
      </c>
      <c r="B30">
        <f t="shared" si="1"/>
        <v>-1.754258588364958</v>
      </c>
      <c r="C30">
        <f t="shared" si="2"/>
        <v>0.5</v>
      </c>
      <c r="D30">
        <f t="shared" si="3"/>
        <v>10</v>
      </c>
      <c r="E30">
        <f t="shared" si="4"/>
        <v>10</v>
      </c>
      <c r="F30">
        <f t="shared" si="5"/>
        <v>1</v>
      </c>
    </row>
    <row r="31" spans="1:6" ht="12.75">
      <c r="A31">
        <f t="shared" si="0"/>
        <v>11.078832729528468</v>
      </c>
      <c r="B31">
        <f t="shared" si="1"/>
        <v>-1.0788327295284619</v>
      </c>
      <c r="C31">
        <f t="shared" si="2"/>
        <v>0.5</v>
      </c>
      <c r="D31">
        <f t="shared" si="3"/>
        <v>10</v>
      </c>
      <c r="E31">
        <f t="shared" si="4"/>
        <v>10</v>
      </c>
      <c r="F31">
        <f t="shared" si="5"/>
        <v>1</v>
      </c>
    </row>
    <row r="32" spans="1:6" ht="12.75">
      <c r="A32">
        <f t="shared" si="0"/>
        <v>10.470949456575621</v>
      </c>
      <c r="B32">
        <f t="shared" si="1"/>
        <v>-0.4709494565756154</v>
      </c>
      <c r="C32">
        <f t="shared" si="2"/>
        <v>0.5</v>
      </c>
      <c r="D32">
        <f t="shared" si="3"/>
        <v>10</v>
      </c>
      <c r="E32">
        <f t="shared" si="4"/>
        <v>10</v>
      </c>
      <c r="F32">
        <f t="shared" si="5"/>
        <v>1</v>
      </c>
    </row>
    <row r="33" spans="1:6" ht="12.75">
      <c r="A33">
        <f t="shared" si="0"/>
        <v>9.923854510918058</v>
      </c>
      <c r="B33">
        <f t="shared" si="1"/>
        <v>0.0761454890819464</v>
      </c>
      <c r="C33">
        <f t="shared" si="2"/>
        <v>0.5</v>
      </c>
      <c r="D33">
        <f t="shared" si="3"/>
        <v>10</v>
      </c>
      <c r="E33">
        <f t="shared" si="4"/>
        <v>10</v>
      </c>
      <c r="F33">
        <f t="shared" si="5"/>
        <v>1</v>
      </c>
    </row>
    <row r="34" spans="1:6" ht="12.75">
      <c r="A34">
        <f t="shared" si="0"/>
        <v>9.431469059826252</v>
      </c>
      <c r="B34">
        <f t="shared" si="1"/>
        <v>0.5685309401737519</v>
      </c>
      <c r="C34">
        <f t="shared" si="2"/>
        <v>0.5</v>
      </c>
      <c r="D34">
        <f t="shared" si="3"/>
        <v>10</v>
      </c>
      <c r="E34">
        <f t="shared" si="4"/>
        <v>10</v>
      </c>
      <c r="F34">
        <f t="shared" si="5"/>
        <v>1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36"/>
  <sheetViews>
    <sheetView workbookViewId="0" topLeftCell="A1">
      <selection activeCell="B49" sqref="B49"/>
    </sheetView>
  </sheetViews>
  <sheetFormatPr defaultColWidth="9.00390625" defaultRowHeight="12.75"/>
  <cols>
    <col min="1" max="1" width="12.625" style="0" customWidth="1"/>
    <col min="2" max="2" width="15.75390625" style="0" customWidth="1"/>
    <col min="3" max="3" width="15.875" style="0" customWidth="1"/>
    <col min="4" max="4" width="12.125" style="0" customWidth="1"/>
    <col min="5" max="5" width="11.875" style="0" customWidth="1"/>
  </cols>
  <sheetData>
    <row r="1" ht="12.75">
      <c r="A1" t="s">
        <v>29</v>
      </c>
    </row>
    <row r="2" ht="12.75">
      <c r="A2" t="s">
        <v>30</v>
      </c>
    </row>
    <row r="6" ht="12.75">
      <c r="A6" s="5" t="s">
        <v>31</v>
      </c>
    </row>
    <row r="7" spans="1:2" ht="12.75">
      <c r="A7" s="3" t="s">
        <v>24</v>
      </c>
      <c r="B7" s="3"/>
    </row>
    <row r="8" spans="1:6" ht="12.75">
      <c r="A8" t="s">
        <v>32</v>
      </c>
      <c r="B8" t="s">
        <v>33</v>
      </c>
      <c r="C8" t="s">
        <v>34</v>
      </c>
      <c r="D8" s="6" t="s">
        <v>35</v>
      </c>
      <c r="E8" t="s">
        <v>36</v>
      </c>
      <c r="F8" t="s">
        <v>37</v>
      </c>
    </row>
    <row r="10" spans="1:6" ht="12.75">
      <c r="A10" t="s">
        <v>38</v>
      </c>
      <c r="B10" t="s">
        <v>39</v>
      </c>
      <c r="C10" t="s">
        <v>40</v>
      </c>
      <c r="D10" t="s">
        <v>41</v>
      </c>
      <c r="E10" t="s">
        <v>42</v>
      </c>
      <c r="F10" t="s">
        <v>43</v>
      </c>
    </row>
    <row r="12" spans="1:6" ht="12.75">
      <c r="A12" s="4">
        <v>1000</v>
      </c>
      <c r="B12" s="4">
        <v>200</v>
      </c>
      <c r="C12" s="4">
        <v>1</v>
      </c>
      <c r="D12" s="4">
        <v>2</v>
      </c>
      <c r="E12" s="4">
        <v>2</v>
      </c>
      <c r="F12" s="4">
        <v>0.3</v>
      </c>
    </row>
    <row r="13" spans="1:6" ht="12.75">
      <c r="A13">
        <f aca="true" t="shared" si="0" ref="A13:A36">A12-(A12*A12*A12*A12-B12*B12*B12*B12)*(F12)*(C12)/(D12)/(E12)/1000000000</f>
        <v>925.12</v>
      </c>
      <c r="B13">
        <f aca="true" t="shared" si="1" ref="B13:B36">B12</f>
        <v>200</v>
      </c>
      <c r="C13">
        <f aca="true" t="shared" si="2" ref="C13:C36">C12</f>
        <v>1</v>
      </c>
      <c r="D13">
        <f aca="true" t="shared" si="3" ref="D13:D36">D12</f>
        <v>2</v>
      </c>
      <c r="E13">
        <f aca="true" t="shared" si="4" ref="E13:E36">E12</f>
        <v>2</v>
      </c>
      <c r="F13">
        <f aca="true" t="shared" si="5" ref="F13:F36">F12</f>
        <v>0.3</v>
      </c>
    </row>
    <row r="14" spans="1:6" ht="12.75">
      <c r="A14">
        <f t="shared" si="0"/>
        <v>870.3044415956955</v>
      </c>
      <c r="B14">
        <f t="shared" si="1"/>
        <v>200</v>
      </c>
      <c r="C14">
        <f t="shared" si="2"/>
        <v>1</v>
      </c>
      <c r="D14">
        <f t="shared" si="3"/>
        <v>2</v>
      </c>
      <c r="E14">
        <f t="shared" si="4"/>
        <v>2</v>
      </c>
      <c r="F14">
        <f t="shared" si="5"/>
        <v>0.3</v>
      </c>
    </row>
    <row r="15" spans="1:6" ht="12.75">
      <c r="A15">
        <f t="shared" si="0"/>
        <v>827.3969465582359</v>
      </c>
      <c r="B15">
        <f t="shared" si="1"/>
        <v>200</v>
      </c>
      <c r="C15">
        <f t="shared" si="2"/>
        <v>1</v>
      </c>
      <c r="D15">
        <f t="shared" si="3"/>
        <v>2</v>
      </c>
      <c r="E15">
        <f t="shared" si="4"/>
        <v>2</v>
      </c>
      <c r="F15">
        <f t="shared" si="5"/>
        <v>0.3</v>
      </c>
    </row>
    <row r="16" spans="1:6" ht="12.75">
      <c r="A16">
        <f t="shared" si="0"/>
        <v>792.3676272732275</v>
      </c>
      <c r="B16">
        <f t="shared" si="1"/>
        <v>200</v>
      </c>
      <c r="C16">
        <f t="shared" si="2"/>
        <v>1</v>
      </c>
      <c r="D16">
        <f t="shared" si="3"/>
        <v>2</v>
      </c>
      <c r="E16">
        <f t="shared" si="4"/>
        <v>2</v>
      </c>
      <c r="F16">
        <f t="shared" si="5"/>
        <v>0.3</v>
      </c>
    </row>
    <row r="17" spans="1:6" ht="12.75">
      <c r="A17">
        <f t="shared" si="0"/>
        <v>762.9232892791558</v>
      </c>
      <c r="B17">
        <f t="shared" si="1"/>
        <v>200</v>
      </c>
      <c r="C17">
        <f t="shared" si="2"/>
        <v>1</v>
      </c>
      <c r="D17">
        <f t="shared" si="3"/>
        <v>2</v>
      </c>
      <c r="E17">
        <f t="shared" si="4"/>
        <v>2</v>
      </c>
      <c r="F17">
        <f t="shared" si="5"/>
        <v>0.3</v>
      </c>
    </row>
    <row r="18" spans="1:6" ht="12.75">
      <c r="A18">
        <f t="shared" si="0"/>
        <v>737.6344542499509</v>
      </c>
      <c r="B18">
        <f t="shared" si="1"/>
        <v>200</v>
      </c>
      <c r="C18">
        <f t="shared" si="2"/>
        <v>1</v>
      </c>
      <c r="D18">
        <f t="shared" si="3"/>
        <v>2</v>
      </c>
      <c r="E18">
        <f t="shared" si="4"/>
        <v>2</v>
      </c>
      <c r="F18">
        <f t="shared" si="5"/>
        <v>0.3</v>
      </c>
    </row>
    <row r="19" spans="1:6" ht="12.75">
      <c r="A19">
        <f t="shared" si="0"/>
        <v>715.5507190408662</v>
      </c>
      <c r="B19">
        <f t="shared" si="1"/>
        <v>200</v>
      </c>
      <c r="C19">
        <f t="shared" si="2"/>
        <v>1</v>
      </c>
      <c r="D19">
        <f t="shared" si="3"/>
        <v>2</v>
      </c>
      <c r="E19">
        <f t="shared" si="4"/>
        <v>2</v>
      </c>
      <c r="F19">
        <f t="shared" si="5"/>
        <v>0.3</v>
      </c>
    </row>
    <row r="20" spans="1:6" ht="12.75">
      <c r="A20">
        <f t="shared" si="0"/>
        <v>696.0089335677892</v>
      </c>
      <c r="B20">
        <f t="shared" si="1"/>
        <v>200</v>
      </c>
      <c r="C20">
        <f t="shared" si="2"/>
        <v>1</v>
      </c>
      <c r="D20">
        <f t="shared" si="3"/>
        <v>2</v>
      </c>
      <c r="E20">
        <f t="shared" si="4"/>
        <v>2</v>
      </c>
      <c r="F20">
        <f t="shared" si="5"/>
        <v>0.3</v>
      </c>
    </row>
    <row r="21" spans="1:6" ht="12.75">
      <c r="A21">
        <f t="shared" si="0"/>
        <v>678.528615376001</v>
      </c>
      <c r="B21">
        <f t="shared" si="1"/>
        <v>200</v>
      </c>
      <c r="C21">
        <f t="shared" si="2"/>
        <v>1</v>
      </c>
      <c r="D21">
        <f t="shared" si="3"/>
        <v>2</v>
      </c>
      <c r="E21">
        <f t="shared" si="4"/>
        <v>2</v>
      </c>
      <c r="F21">
        <f t="shared" si="5"/>
        <v>0.3</v>
      </c>
    </row>
    <row r="22" spans="1:6" ht="12.75">
      <c r="A22">
        <f t="shared" si="0"/>
        <v>662.7509286609991</v>
      </c>
      <c r="B22">
        <f t="shared" si="1"/>
        <v>200</v>
      </c>
      <c r="C22">
        <f t="shared" si="2"/>
        <v>1</v>
      </c>
      <c r="D22">
        <f t="shared" si="3"/>
        <v>2</v>
      </c>
      <c r="E22">
        <f t="shared" si="4"/>
        <v>2</v>
      </c>
      <c r="F22">
        <f t="shared" si="5"/>
        <v>0.3</v>
      </c>
    </row>
    <row r="23" spans="1:6" ht="12.75">
      <c r="A23">
        <f t="shared" si="0"/>
        <v>648.4011248362351</v>
      </c>
      <c r="B23">
        <f t="shared" si="1"/>
        <v>200</v>
      </c>
      <c r="C23">
        <f t="shared" si="2"/>
        <v>1</v>
      </c>
      <c r="D23">
        <f t="shared" si="3"/>
        <v>2</v>
      </c>
      <c r="E23">
        <f t="shared" si="4"/>
        <v>2</v>
      </c>
      <c r="F23">
        <f t="shared" si="5"/>
        <v>0.3</v>
      </c>
    </row>
    <row r="24" spans="1:6" ht="12.75">
      <c r="A24">
        <f t="shared" si="0"/>
        <v>635.2643981744461</v>
      </c>
      <c r="B24">
        <f t="shared" si="1"/>
        <v>200</v>
      </c>
      <c r="C24">
        <f t="shared" si="2"/>
        <v>1</v>
      </c>
      <c r="D24">
        <f t="shared" si="3"/>
        <v>2</v>
      </c>
      <c r="E24">
        <f t="shared" si="4"/>
        <v>2</v>
      </c>
      <c r="F24">
        <f t="shared" si="5"/>
        <v>0.3</v>
      </c>
    </row>
    <row r="25" spans="1:6" ht="12.75">
      <c r="A25">
        <f t="shared" si="0"/>
        <v>623.1697958622308</v>
      </c>
      <c r="B25">
        <f t="shared" si="1"/>
        <v>200</v>
      </c>
      <c r="C25">
        <f t="shared" si="2"/>
        <v>1</v>
      </c>
      <c r="D25">
        <f t="shared" si="3"/>
        <v>2</v>
      </c>
      <c r="E25">
        <f t="shared" si="4"/>
        <v>2</v>
      </c>
      <c r="F25">
        <f t="shared" si="5"/>
        <v>0.3</v>
      </c>
    </row>
    <row r="26" spans="1:6" ht="12.75">
      <c r="A26">
        <f t="shared" si="0"/>
        <v>611.9791645634425</v>
      </c>
      <c r="B26">
        <f t="shared" si="1"/>
        <v>200</v>
      </c>
      <c r="C26">
        <f t="shared" si="2"/>
        <v>1</v>
      </c>
      <c r="D26">
        <f t="shared" si="3"/>
        <v>2</v>
      </c>
      <c r="E26">
        <f t="shared" si="4"/>
        <v>2</v>
      </c>
      <c r="F26">
        <f t="shared" si="5"/>
        <v>0.3</v>
      </c>
    </row>
    <row r="27" spans="1:6" ht="12.75">
      <c r="A27">
        <f t="shared" si="0"/>
        <v>601.5793566705072</v>
      </c>
      <c r="B27">
        <f t="shared" si="1"/>
        <v>200</v>
      </c>
      <c r="C27">
        <f t="shared" si="2"/>
        <v>1</v>
      </c>
      <c r="D27">
        <f t="shared" si="3"/>
        <v>2</v>
      </c>
      <c r="E27">
        <f t="shared" si="4"/>
        <v>2</v>
      </c>
      <c r="F27">
        <f t="shared" si="5"/>
        <v>0.3</v>
      </c>
    </row>
    <row r="28" spans="1:6" ht="12.75">
      <c r="A28">
        <f t="shared" si="0"/>
        <v>591.8766095611486</v>
      </c>
      <c r="B28">
        <f t="shared" si="1"/>
        <v>200</v>
      </c>
      <c r="C28">
        <f t="shared" si="2"/>
        <v>1</v>
      </c>
      <c r="D28">
        <f t="shared" si="3"/>
        <v>2</v>
      </c>
      <c r="E28">
        <f t="shared" si="4"/>
        <v>2</v>
      </c>
      <c r="F28">
        <f t="shared" si="5"/>
        <v>0.3</v>
      </c>
    </row>
    <row r="29" spans="1:6" ht="12.75">
      <c r="A29">
        <f t="shared" si="0"/>
        <v>582.792411130975</v>
      </c>
      <c r="B29">
        <f t="shared" si="1"/>
        <v>200</v>
      </c>
      <c r="C29">
        <f t="shared" si="2"/>
        <v>1</v>
      </c>
      <c r="D29">
        <f t="shared" si="3"/>
        <v>2</v>
      </c>
      <c r="E29">
        <f t="shared" si="4"/>
        <v>2</v>
      </c>
      <c r="F29">
        <f t="shared" si="5"/>
        <v>0.3</v>
      </c>
    </row>
    <row r="30" spans="1:6" ht="12.75">
      <c r="A30">
        <f t="shared" si="0"/>
        <v>574.2604050669427</v>
      </c>
      <c r="B30">
        <f t="shared" si="1"/>
        <v>200</v>
      </c>
      <c r="C30">
        <f t="shared" si="2"/>
        <v>1</v>
      </c>
      <c r="D30">
        <f t="shared" si="3"/>
        <v>2</v>
      </c>
      <c r="E30">
        <f t="shared" si="4"/>
        <v>2</v>
      </c>
      <c r="F30">
        <f t="shared" si="5"/>
        <v>0.3</v>
      </c>
    </row>
    <row r="31" spans="1:6" ht="12.75">
      <c r="A31">
        <f t="shared" si="0"/>
        <v>566.2240381355319</v>
      </c>
      <c r="B31">
        <f t="shared" si="1"/>
        <v>200</v>
      </c>
      <c r="C31">
        <f t="shared" si="2"/>
        <v>1</v>
      </c>
      <c r="D31">
        <f t="shared" si="3"/>
        <v>2</v>
      </c>
      <c r="E31">
        <f t="shared" si="4"/>
        <v>2</v>
      </c>
      <c r="F31">
        <f t="shared" si="5"/>
        <v>0.3</v>
      </c>
    </row>
    <row r="32" spans="1:6" ht="12.75">
      <c r="A32">
        <f t="shared" si="0"/>
        <v>558.6347465136083</v>
      </c>
      <c r="B32">
        <f t="shared" si="1"/>
        <v>200</v>
      </c>
      <c r="C32">
        <f t="shared" si="2"/>
        <v>1</v>
      </c>
      <c r="D32">
        <f t="shared" si="3"/>
        <v>2</v>
      </c>
      <c r="E32">
        <f t="shared" si="4"/>
        <v>2</v>
      </c>
      <c r="F32">
        <f t="shared" si="5"/>
        <v>0.3</v>
      </c>
    </row>
    <row r="33" spans="1:6" ht="12.75">
      <c r="A33">
        <f t="shared" si="0"/>
        <v>551.4505400117619</v>
      </c>
      <c r="B33">
        <f t="shared" si="1"/>
        <v>200</v>
      </c>
      <c r="C33">
        <f t="shared" si="2"/>
        <v>1</v>
      </c>
      <c r="D33">
        <f t="shared" si="3"/>
        <v>2</v>
      </c>
      <c r="E33">
        <f t="shared" si="4"/>
        <v>2</v>
      </c>
      <c r="F33">
        <f t="shared" si="5"/>
        <v>0.3</v>
      </c>
    </row>
    <row r="34" spans="1:6" ht="12.75">
      <c r="A34">
        <f t="shared" si="0"/>
        <v>544.6348842634789</v>
      </c>
      <c r="B34">
        <f t="shared" si="1"/>
        <v>200</v>
      </c>
      <c r="C34">
        <f t="shared" si="2"/>
        <v>1</v>
      </c>
      <c r="D34">
        <f t="shared" si="3"/>
        <v>2</v>
      </c>
      <c r="E34">
        <f t="shared" si="4"/>
        <v>2</v>
      </c>
      <c r="F34">
        <f t="shared" si="5"/>
        <v>0.3</v>
      </c>
    </row>
    <row r="35" spans="1:6" ht="12.75">
      <c r="A35">
        <f t="shared" si="0"/>
        <v>538.1558089862642</v>
      </c>
      <c r="B35">
        <f t="shared" si="1"/>
        <v>200</v>
      </c>
      <c r="C35">
        <f t="shared" si="2"/>
        <v>1</v>
      </c>
      <c r="D35">
        <f t="shared" si="3"/>
        <v>2</v>
      </c>
      <c r="E35">
        <f t="shared" si="4"/>
        <v>2</v>
      </c>
      <c r="F35">
        <f t="shared" si="5"/>
        <v>0.3</v>
      </c>
    </row>
    <row r="36" spans="1:6" ht="12.75">
      <c r="A36">
        <f t="shared" si="0"/>
        <v>531.9851898250903</v>
      </c>
      <c r="B36">
        <f t="shared" si="1"/>
        <v>200</v>
      </c>
      <c r="C36">
        <f t="shared" si="2"/>
        <v>1</v>
      </c>
      <c r="D36">
        <f t="shared" si="3"/>
        <v>2</v>
      </c>
      <c r="E36">
        <f t="shared" si="4"/>
        <v>2</v>
      </c>
      <c r="F36">
        <f t="shared" si="5"/>
        <v>0.3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B76"/>
  <sheetViews>
    <sheetView workbookViewId="0" topLeftCell="B1">
      <selection activeCell="B75" sqref="B75"/>
    </sheetView>
  </sheetViews>
  <sheetFormatPr defaultColWidth="9.00390625" defaultRowHeight="12.75"/>
  <cols>
    <col min="1" max="1" width="139.00390625" style="0" customWidth="1"/>
    <col min="2" max="2" width="107.875" style="0" customWidth="1"/>
  </cols>
  <sheetData>
    <row r="1" spans="1:2" ht="42" customHeight="1">
      <c r="A1" s="7"/>
      <c r="B1" s="7" t="s">
        <v>45</v>
      </c>
    </row>
    <row r="2" spans="1:2" ht="21.75" customHeight="1">
      <c r="A2" s="8"/>
      <c r="B2" s="8" t="s">
        <v>49</v>
      </c>
    </row>
    <row r="3" spans="1:2" ht="21" customHeight="1">
      <c r="A3" s="8"/>
      <c r="B3" s="8" t="s">
        <v>48</v>
      </c>
    </row>
    <row r="4" spans="1:2" ht="22.5" customHeight="1">
      <c r="A4" s="8"/>
      <c r="B4" s="8" t="s">
        <v>47</v>
      </c>
    </row>
    <row r="5" spans="1:2" ht="23.25" customHeight="1">
      <c r="A5" s="8"/>
      <c r="B5" s="8" t="s">
        <v>46</v>
      </c>
    </row>
    <row r="6" spans="1:2" ht="22.5" customHeight="1">
      <c r="A6" s="8"/>
      <c r="B6" s="8" t="s">
        <v>50</v>
      </c>
    </row>
    <row r="7" spans="1:2" ht="23.25" customHeight="1">
      <c r="A7" s="8"/>
      <c r="B7" s="8" t="s">
        <v>51</v>
      </c>
    </row>
    <row r="8" spans="1:2" ht="21.75" customHeight="1">
      <c r="A8" s="8"/>
      <c r="B8" s="8" t="s">
        <v>52</v>
      </c>
    </row>
    <row r="9" spans="1:2" ht="23.25" customHeight="1">
      <c r="A9" s="8"/>
      <c r="B9" s="8" t="s">
        <v>53</v>
      </c>
    </row>
    <row r="10" spans="1:2" ht="21.75" customHeight="1">
      <c r="A10" s="8"/>
      <c r="B10" s="8" t="s">
        <v>54</v>
      </c>
    </row>
    <row r="11" spans="1:2" ht="20.25" customHeight="1">
      <c r="A11" s="8"/>
      <c r="B11" s="8" t="s">
        <v>55</v>
      </c>
    </row>
    <row r="12" spans="1:2" ht="21" customHeight="1">
      <c r="A12" s="8"/>
      <c r="B12" s="8" t="s">
        <v>56</v>
      </c>
    </row>
    <row r="13" spans="1:2" ht="21.75" customHeight="1">
      <c r="A13" s="8"/>
      <c r="B13" s="8" t="s">
        <v>57</v>
      </c>
    </row>
    <row r="14" spans="1:2" ht="21.75" customHeight="1">
      <c r="A14" s="8"/>
      <c r="B14" s="8" t="s">
        <v>58</v>
      </c>
    </row>
    <row r="15" spans="1:2" ht="20.25" customHeight="1">
      <c r="A15" s="8"/>
      <c r="B15" s="8" t="s">
        <v>59</v>
      </c>
    </row>
    <row r="16" spans="1:2" ht="20.25" customHeight="1">
      <c r="A16" s="8"/>
      <c r="B16" s="8" t="s">
        <v>60</v>
      </c>
    </row>
    <row r="17" spans="1:2" ht="21.75" customHeight="1">
      <c r="A17" s="8"/>
      <c r="B17" s="8"/>
    </row>
    <row r="18" spans="1:2" ht="24" customHeight="1">
      <c r="A18" s="8"/>
      <c r="B18" s="8" t="s">
        <v>61</v>
      </c>
    </row>
    <row r="19" spans="1:2" ht="22.5" customHeight="1">
      <c r="A19" s="8"/>
      <c r="B19" s="8" t="s">
        <v>62</v>
      </c>
    </row>
    <row r="20" spans="1:2" ht="23.25" customHeight="1">
      <c r="A20" s="8"/>
      <c r="B20" s="8" t="s">
        <v>63</v>
      </c>
    </row>
    <row r="21" spans="1:2" ht="22.5" customHeight="1">
      <c r="A21" s="8"/>
      <c r="B21" s="8" t="s">
        <v>64</v>
      </c>
    </row>
    <row r="22" spans="1:2" ht="24" customHeight="1">
      <c r="A22" s="8"/>
      <c r="B22" s="8" t="s">
        <v>65</v>
      </c>
    </row>
    <row r="23" spans="1:2" ht="24.75" customHeight="1">
      <c r="A23" s="8"/>
      <c r="B23" s="8" t="s">
        <v>66</v>
      </c>
    </row>
    <row r="24" spans="1:2" ht="24.75" customHeight="1">
      <c r="A24" s="8"/>
      <c r="B24" s="8" t="s">
        <v>67</v>
      </c>
    </row>
    <row r="25" spans="1:2" ht="22.5" customHeight="1">
      <c r="A25" s="8"/>
      <c r="B25" s="8" t="s">
        <v>68</v>
      </c>
    </row>
    <row r="26" ht="21" customHeight="1">
      <c r="B26" s="8" t="s">
        <v>69</v>
      </c>
    </row>
    <row r="27" spans="1:2" ht="20.25" customHeight="1">
      <c r="A27" s="8"/>
      <c r="B27" s="8" t="s">
        <v>70</v>
      </c>
    </row>
    <row r="28" spans="1:2" ht="21" customHeight="1">
      <c r="A28" s="8"/>
      <c r="B28" s="8" t="s">
        <v>71</v>
      </c>
    </row>
    <row r="29" spans="1:2" ht="24.75" customHeight="1">
      <c r="A29" s="8"/>
      <c r="B29" s="8" t="s">
        <v>72</v>
      </c>
    </row>
    <row r="30" spans="1:2" ht="22.5" customHeight="1">
      <c r="A30" s="8"/>
      <c r="B30" s="8" t="s">
        <v>73</v>
      </c>
    </row>
    <row r="31" spans="1:2" ht="25.5" customHeight="1">
      <c r="A31" s="8"/>
      <c r="B31" s="8" t="s">
        <v>74</v>
      </c>
    </row>
    <row r="32" spans="1:2" ht="23.25" customHeight="1">
      <c r="A32" s="8"/>
      <c r="B32" s="8" t="s">
        <v>75</v>
      </c>
    </row>
    <row r="33" spans="1:2" ht="23.25" customHeight="1">
      <c r="A33" s="8"/>
      <c r="B33" s="8"/>
    </row>
    <row r="34" ht="22.5" customHeight="1">
      <c r="A34" s="8"/>
    </row>
    <row r="35" spans="1:2" ht="15.75">
      <c r="A35" s="8"/>
      <c r="B35" s="8"/>
    </row>
    <row r="36" spans="1:2" ht="21" customHeight="1">
      <c r="A36" s="8"/>
      <c r="B36" s="8" t="s">
        <v>76</v>
      </c>
    </row>
    <row r="37" spans="1:2" ht="24.75" customHeight="1">
      <c r="A37" s="8"/>
      <c r="B37" s="8" t="s">
        <v>77</v>
      </c>
    </row>
    <row r="38" spans="1:2" ht="22.5" customHeight="1">
      <c r="A38" s="8"/>
      <c r="B38" s="8" t="s">
        <v>78</v>
      </c>
    </row>
    <row r="39" spans="1:2" ht="22.5" customHeight="1">
      <c r="A39" s="8"/>
      <c r="B39" s="8" t="s">
        <v>79</v>
      </c>
    </row>
    <row r="40" spans="1:2" ht="22.5" customHeight="1">
      <c r="A40" s="8"/>
      <c r="B40" s="8" t="s">
        <v>80</v>
      </c>
    </row>
    <row r="41" spans="1:2" ht="23.25" customHeight="1">
      <c r="A41" s="8"/>
      <c r="B41" s="8" t="s">
        <v>81</v>
      </c>
    </row>
    <row r="42" spans="1:2" ht="21.75" customHeight="1">
      <c r="A42" s="8"/>
      <c r="B42" s="8" t="s">
        <v>82</v>
      </c>
    </row>
    <row r="43" spans="1:2" ht="21.75" customHeight="1">
      <c r="A43" s="8"/>
      <c r="B43" s="8" t="s">
        <v>83</v>
      </c>
    </row>
    <row r="44" spans="1:2" ht="22.5" customHeight="1">
      <c r="A44" s="8"/>
      <c r="B44" s="8" t="s">
        <v>84</v>
      </c>
    </row>
    <row r="45" spans="1:2" ht="21.75" customHeight="1">
      <c r="A45" s="8"/>
      <c r="B45" s="8" t="s">
        <v>85</v>
      </c>
    </row>
    <row r="46" spans="1:2" ht="20.25" customHeight="1">
      <c r="A46" s="8"/>
      <c r="B46" s="8" t="s">
        <v>86</v>
      </c>
    </row>
    <row r="47" spans="1:2" ht="23.25" customHeight="1">
      <c r="A47" s="8"/>
      <c r="B47" s="8" t="s">
        <v>87</v>
      </c>
    </row>
    <row r="48" ht="22.5" customHeight="1">
      <c r="B48" s="8"/>
    </row>
    <row r="49" spans="1:2" ht="16.5" customHeight="1">
      <c r="A49" s="8"/>
      <c r="B49" s="8" t="s">
        <v>88</v>
      </c>
    </row>
    <row r="50" spans="1:2" ht="23.25" customHeight="1">
      <c r="A50" s="8"/>
      <c r="B50" s="8" t="s">
        <v>89</v>
      </c>
    </row>
    <row r="51" spans="1:2" ht="23.25" customHeight="1">
      <c r="A51" s="8"/>
      <c r="B51" s="8" t="s">
        <v>90</v>
      </c>
    </row>
    <row r="52" spans="1:2" ht="21" customHeight="1">
      <c r="A52" s="8"/>
      <c r="B52" s="8" t="s">
        <v>91</v>
      </c>
    </row>
    <row r="53" spans="1:2" ht="24" customHeight="1">
      <c r="A53" s="8"/>
      <c r="B53" s="8" t="s">
        <v>92</v>
      </c>
    </row>
    <row r="54" spans="1:2" ht="22.5" customHeight="1">
      <c r="A54" s="8"/>
      <c r="B54" s="8" t="s">
        <v>93</v>
      </c>
    </row>
    <row r="55" spans="1:2" ht="22.5" customHeight="1">
      <c r="A55" s="8"/>
      <c r="B55" s="8" t="s">
        <v>94</v>
      </c>
    </row>
    <row r="56" spans="1:2" ht="22.5" customHeight="1">
      <c r="A56" s="8"/>
      <c r="B56" s="8" t="s">
        <v>95</v>
      </c>
    </row>
    <row r="57" spans="1:2" ht="23.25" customHeight="1">
      <c r="A57" s="8"/>
      <c r="B57" s="8" t="s">
        <v>96</v>
      </c>
    </row>
    <row r="58" spans="1:2" ht="24" customHeight="1">
      <c r="A58" s="8"/>
      <c r="B58" s="8"/>
    </row>
    <row r="59" ht="23.25" customHeight="1">
      <c r="A59" s="8"/>
    </row>
    <row r="60" spans="1:2" ht="22.5" customHeight="1">
      <c r="A60" s="8"/>
      <c r="B60" s="8"/>
    </row>
    <row r="61" spans="1:2" ht="23.25" customHeight="1">
      <c r="A61" s="8"/>
      <c r="B61" s="8" t="s">
        <v>97</v>
      </c>
    </row>
    <row r="62" spans="1:2" ht="22.5" customHeight="1">
      <c r="A62" s="8"/>
      <c r="B62" s="8" t="s">
        <v>98</v>
      </c>
    </row>
    <row r="63" spans="1:2" ht="21.75" customHeight="1">
      <c r="A63" s="9"/>
      <c r="B63" s="8" t="s">
        <v>99</v>
      </c>
    </row>
    <row r="64" spans="1:2" ht="24" customHeight="1">
      <c r="A64" s="9"/>
      <c r="B64" s="8" t="s">
        <v>100</v>
      </c>
    </row>
    <row r="65" spans="1:2" ht="22.5" customHeight="1">
      <c r="A65" s="9"/>
      <c r="B65" s="8" t="s">
        <v>101</v>
      </c>
    </row>
    <row r="66" spans="1:2" ht="22.5" customHeight="1">
      <c r="A66" s="8"/>
      <c r="B66" s="8" t="s">
        <v>102</v>
      </c>
    </row>
    <row r="67" ht="21.75" customHeight="1">
      <c r="B67" s="8" t="s">
        <v>103</v>
      </c>
    </row>
    <row r="68" ht="20.25" customHeight="1">
      <c r="B68" s="8" t="s">
        <v>104</v>
      </c>
    </row>
    <row r="69" ht="21" customHeight="1">
      <c r="B69" s="8" t="s">
        <v>105</v>
      </c>
    </row>
    <row r="70" ht="20.25" customHeight="1">
      <c r="B70" s="8" t="s">
        <v>106</v>
      </c>
    </row>
    <row r="71" ht="21.75" customHeight="1">
      <c r="B71" s="8" t="s">
        <v>107</v>
      </c>
    </row>
    <row r="72" ht="21" customHeight="1">
      <c r="B72" s="8" t="s">
        <v>108</v>
      </c>
    </row>
    <row r="73" ht="20.25" customHeight="1">
      <c r="B73" s="8" t="s">
        <v>109</v>
      </c>
    </row>
    <row r="74" ht="20.25" customHeight="1">
      <c r="B74" s="8" t="s">
        <v>110</v>
      </c>
    </row>
    <row r="75" ht="30.75" customHeight="1">
      <c r="B75" s="8"/>
    </row>
    <row r="76" ht="15.75">
      <c r="B76" s="8" t="s">
        <v>44</v>
      </c>
    </row>
  </sheetData>
  <printOptions/>
  <pageMargins left="0.75" right="0.75" top="1" bottom="1" header="0.5" footer="0.5"/>
  <pageSetup horizontalDpi="300" verticalDpi="300" orientation="portrait" paperSize="9" r:id="rId6"/>
  <legacyDrawing r:id="rId5"/>
  <oleObjects>
    <oleObject progId="Equation.3" shapeId="340280" r:id="rId1"/>
    <oleObject progId="Equation.3" shapeId="340281" r:id="rId2"/>
    <oleObject progId="Equation.3" shapeId="889032" r:id="rId3"/>
    <oleObject progId="Equation.3" shapeId="889033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Producers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</dc:creator>
  <cp:keywords/>
  <dc:description/>
  <cp:lastModifiedBy>Tatyana</cp:lastModifiedBy>
  <dcterms:created xsi:type="dcterms:W3CDTF">2002-07-10T13:58:07Z</dcterms:created>
  <dcterms:modified xsi:type="dcterms:W3CDTF">2002-07-12T14:08:53Z</dcterms:modified>
  <cp:category/>
  <cp:version/>
  <cp:contentType/>
  <cp:contentStatus/>
</cp:coreProperties>
</file>