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480" yWindow="105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<sst xmlns="http://schemas.openxmlformats.org/spreadsheetml/2006/main" count="99" uniqueCount="74">
  <si>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1Найдите неверное утверждение.</t>
  </si>
  <si>
    <t>а)Имена числительные обозначают количество предметов,</t>
  </si>
  <si>
    <t>число, а также порядок при счёте.</t>
  </si>
  <si>
    <t>б)Числительные делятся на количественные, порядковые</t>
  </si>
  <si>
    <t>и дробные.</t>
  </si>
  <si>
    <t>в)Числительные изменяются по падежам.</t>
  </si>
  <si>
    <t>г)Числительные могут быть разными членами предложения.</t>
  </si>
  <si>
    <t>2.Укажите строку, в которой приведены простые числительные:</t>
  </si>
  <si>
    <t>а)шестьсот, сорок, двадцать пять, миллион;</t>
  </si>
  <si>
    <t>б)три, двести, миллион, пятитысячный;</t>
  </si>
  <si>
    <t>в)шестьсот, пять тысяч, три седьмых;</t>
  </si>
  <si>
    <t>г)двадцать два, пять тысяч, пятитысячный, один</t>
  </si>
  <si>
    <t>3.Укажите строку, в которой приведены составные числительные:</t>
  </si>
  <si>
    <t>а)пятьсот, две десятых, трёхзначный, двести семнадцать;</t>
  </si>
  <si>
    <t>б)две десятых, двести семнадцать, один миллиард, сорок семь</t>
  </si>
  <si>
    <t>в)сорок семь, трёхзначный, две десятых, двести семнадцать;</t>
  </si>
  <si>
    <t>г)пятьсот, семнадцать, трёхзначный, сорок семь</t>
  </si>
  <si>
    <t>4. Найдите собирательное числительное:</t>
  </si>
  <si>
    <t>а) пять книг;    б) одна третья сада;    в) двое очков</t>
  </si>
  <si>
    <t>5.Найдите порядковое числительное:</t>
  </si>
  <si>
    <t>а) пятое мая;     б) двадцать веков;   в) трое суток</t>
  </si>
  <si>
    <t>6.Укажите количественное числительное:</t>
  </si>
  <si>
    <t>а) двадцатый век;</t>
  </si>
  <si>
    <t>б) три стола;</t>
  </si>
  <si>
    <t>в) первое сентября</t>
  </si>
  <si>
    <t>7.Укажите, где есть числительные:</t>
  </si>
  <si>
    <t>а) тройка за ответ;                        г) двойной удар;</t>
  </si>
  <si>
    <t>б) дважды два - четыре;                   д) полтора метра;</t>
  </si>
  <si>
    <t>в) дюжина яблок;                             е) первый том</t>
  </si>
  <si>
    <t>8.Нужен ли ь в числительных девят…сот, восем…надцать?</t>
  </si>
  <si>
    <t>а)В 1-м слове ь нужен, во 2-м - не нужен.</t>
  </si>
  <si>
    <t>б)В 1-м слове ь не нужен, во 2-м - нужен.</t>
  </si>
  <si>
    <t>в)В обоих словах ь не нужен.</t>
  </si>
  <si>
    <t>г)В обоих словах ь нужен.</t>
  </si>
  <si>
    <t>9. Поставьте числительные девяносто, восемьсот в родит. падеже:</t>
  </si>
  <si>
    <t>а) девяносто, восемьсот;         б) девяноста, восьмисот;</t>
  </si>
  <si>
    <t>в) девяносто, восьмисот;             г) девяноста, восемьсот</t>
  </si>
  <si>
    <t>10.Найдите правильный ответ:</t>
  </si>
  <si>
    <t>четыр…мя словами                       ь          -            ь            -</t>
  </si>
  <si>
    <t>сем…сот страниц                          ь          -            ь            -</t>
  </si>
  <si>
    <t>шест…надцать лет                        ь          -            -             -</t>
  </si>
  <si>
    <t>пят…десят человек                       ь          -            ь            ь</t>
  </si>
  <si>
    <t xml:space="preserve">                                                        а)         б)          в)          г)</t>
  </si>
  <si>
    <t>11.Как нужно писать слова (семи)тысячный, (двадцати)(семи)миллион-</t>
  </si>
  <si>
    <t>ный (слитно, раздельно или через дефис). Выберите правильный</t>
  </si>
  <si>
    <t>ответ</t>
  </si>
  <si>
    <t>а) 1-е слово нужно писать слитно, 2-е - раздельно.</t>
  </si>
  <si>
    <t>б) Оба слова нужно писать через дефис.</t>
  </si>
  <si>
    <t>в) Оба слова нужно писать слитно.</t>
  </si>
  <si>
    <t>г) Оба слова нужно писать раздельно</t>
  </si>
  <si>
    <t>12.Поставьте числительное 147-й в дательн. и творительн. падежах:</t>
  </si>
  <si>
    <t>а)ста сорока семи, сто сорок седьмым;</t>
  </si>
  <si>
    <t>б)ста сорок седьмому, ста сорок седьмым;</t>
  </si>
  <si>
    <t>в)сто сорок седьмому, сто сорок седьмым;</t>
  </si>
  <si>
    <t>г) сто сорок седьмым, ста сорока седьмым.</t>
  </si>
  <si>
    <t>13.Выберите правильный ответ</t>
  </si>
  <si>
    <t>а) Разделите две целых пять десятых на три.</t>
  </si>
  <si>
    <t xml:space="preserve">                     - - - -  ~~~~~ - - - - ~~~~~~~~ - - - - - -</t>
  </si>
  <si>
    <t>б) Разделите две целых пять десятых на три.</t>
  </si>
  <si>
    <t xml:space="preserve">                     -  .  -  .  -  .  -  .  -   .  -  .  -  .  -  .  -  .  -</t>
  </si>
  <si>
    <t>в) Разделите две целых пять десятых на три.</t>
  </si>
  <si>
    <t xml:space="preserve">                     - - - - - - - - - - - - - - - - - - - - - - - - - - - -</t>
  </si>
  <si>
    <t>Правильные</t>
  </si>
  <si>
    <t>ответы</t>
  </si>
  <si>
    <t xml:space="preserve">Ваши </t>
  </si>
  <si>
    <t>б</t>
  </si>
  <si>
    <t>в</t>
  </si>
  <si>
    <t>а</t>
  </si>
  <si>
    <t>бде</t>
  </si>
  <si>
    <t>Если вы набрали 12 - 13 баллов, то поставьте себе "5",</t>
  </si>
  <si>
    <t>если набрали 10 - 11баллов, то - "4",</t>
  </si>
  <si>
    <t>если 7 - 9 баллов, то "3",</t>
  </si>
  <si>
    <t>меньше 7 баллов - "2".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</si>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</sst>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6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20"/>
      <name val="Arial Cyr"/>
      <family val="0"/>
    </font>
    <font>
      <b/>
      <sz val="10"/>
      <color indexed="14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1" xfId="0" applyFill="1" applyBorder="1" applyAlignment="1">
      <alignment/>
    </xf>
    <xf numFmtId="0" fontId="4" fillId="2" borderId="0" xfId="0" applyFont="1" applyFill="1" applyAlignment="1">
      <alignment/>
    </xf>
    <xf numFmtId="0" fontId="6" fillId="5" borderId="2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4" borderId="1" xfId="0" applyFont="1" applyFill="1" applyBorder="1" applyAlignment="1">
      <alignment/>
    </xf>
    <xf numFmtId="0" fontId="6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9" borderId="2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12" borderId="0" xfId="0" applyFill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90</xdr:row>
      <xdr:rowOff>9525</xdr:rowOff>
    </xdr:from>
    <xdr:to>
      <xdr:col>2</xdr:col>
      <xdr:colOff>990600</xdr:colOff>
      <xdr:row>90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5610225" y="14830425"/>
          <a:ext cx="981075" cy="1428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5162550</xdr:colOff>
      <xdr:row>90</xdr:row>
      <xdr:rowOff>19050</xdr:rowOff>
    </xdr:from>
    <xdr:to>
      <xdr:col>2</xdr:col>
      <xdr:colOff>981075</xdr:colOff>
      <xdr:row>91</xdr:row>
      <xdr:rowOff>57150</xdr:rowOff>
    </xdr:to>
    <xdr:sp macro="[0]!ответы">
      <xdr:nvSpPr>
        <xdr:cNvPr id="2" name="Rectangle 6"/>
        <xdr:cNvSpPr>
          <a:spLocks/>
        </xdr:cNvSpPr>
      </xdr:nvSpPr>
      <xdr:spPr>
        <a:xfrm>
          <a:off x="5591175" y="14839950"/>
          <a:ext cx="990600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Ответы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152400</xdr:rowOff>
    </xdr:from>
    <xdr:to>
      <xdr:col>6</xdr:col>
      <xdr:colOff>0</xdr:colOff>
      <xdr:row>36</xdr:row>
      <xdr:rowOff>9525</xdr:rowOff>
    </xdr:to>
    <xdr:sp macro="[0]!начало">
      <xdr:nvSpPr>
        <xdr:cNvPr id="1" name="Rectangle 1"/>
        <xdr:cNvSpPr>
          <a:spLocks/>
        </xdr:cNvSpPr>
      </xdr:nvSpPr>
      <xdr:spPr>
        <a:xfrm>
          <a:off x="7343775" y="5676900"/>
          <a:ext cx="1381125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Начало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9"/>
  <sheetViews>
    <sheetView showGridLines="0" tabSelected="1" workbookViewId="0" topLeftCell="A1">
      <selection activeCell="C82" sqref="C82"/>
    </sheetView>
  </sheetViews>
  <sheetFormatPr defaultColWidth="9.00390625" defaultRowHeight="12.75"/>
  <cols>
    <col min="1" max="1" width="5.625" style="0" customWidth="1"/>
    <col min="2" max="2" width="67.875" style="0" customWidth="1"/>
    <col min="3" max="3" width="13.125" style="0" customWidth="1"/>
  </cols>
  <sheetData>
    <row r="2" ht="13.5" thickBot="1"/>
    <row r="3" spans="2:3" ht="13.5" thickBot="1">
      <c r="B3" s="2" t="s">
        <v>0</v>
      </c>
      <c r="C3" s="3"/>
    </row>
    <row r="5" ht="12.75">
      <c r="B5" s="1" t="s">
        <v>1</v>
      </c>
    </row>
    <row r="6" ht="12.75">
      <c r="B6" s="1" t="s">
        <v>2</v>
      </c>
    </row>
    <row r="7" ht="12.75">
      <c r="B7" s="1" t="s">
        <v>3</v>
      </c>
    </row>
    <row r="8" ht="12.75">
      <c r="B8" s="1" t="s">
        <v>4</v>
      </c>
    </row>
    <row r="9" ht="12.75">
      <c r="B9" s="1" t="s">
        <v>5</v>
      </c>
    </row>
    <row r="10" ht="12.75">
      <c r="B10" s="1" t="s">
        <v>6</v>
      </c>
    </row>
    <row r="11" ht="13.5" thickBot="1"/>
    <row r="12" spans="2:3" ht="13.5" thickBot="1">
      <c r="B12" s="2" t="s">
        <v>7</v>
      </c>
      <c r="C12" s="3"/>
    </row>
    <row r="14" ht="12.75">
      <c r="B14" s="1" t="s">
        <v>8</v>
      </c>
    </row>
    <row r="15" ht="12.75">
      <c r="B15" s="1" t="s">
        <v>9</v>
      </c>
    </row>
    <row r="16" ht="12.75">
      <c r="B16" s="1" t="s">
        <v>10</v>
      </c>
    </row>
    <row r="17" ht="12.75">
      <c r="B17" s="1" t="s">
        <v>11</v>
      </c>
    </row>
    <row r="18" ht="13.5" thickBot="1"/>
    <row r="19" spans="2:3" ht="13.5" thickBot="1">
      <c r="B19" s="2" t="s">
        <v>12</v>
      </c>
      <c r="C19" s="3"/>
    </row>
    <row r="21" ht="12.75">
      <c r="B21" s="1" t="s">
        <v>13</v>
      </c>
    </row>
    <row r="22" ht="12.75">
      <c r="B22" s="1" t="s">
        <v>14</v>
      </c>
    </row>
    <row r="23" ht="12.75">
      <c r="B23" s="1" t="s">
        <v>15</v>
      </c>
    </row>
    <row r="24" ht="12.75">
      <c r="B24" s="1" t="s">
        <v>16</v>
      </c>
    </row>
    <row r="25" ht="13.5" thickBot="1"/>
    <row r="26" spans="2:3" ht="13.5" thickBot="1">
      <c r="B26" s="2" t="s">
        <v>17</v>
      </c>
      <c r="C26" s="13"/>
    </row>
    <row r="28" ht="12.75">
      <c r="B28" s="1" t="s">
        <v>18</v>
      </c>
    </row>
    <row r="29" ht="13.5" thickBot="1"/>
    <row r="30" spans="2:3" ht="13.5" thickBot="1">
      <c r="B30" s="2" t="s">
        <v>19</v>
      </c>
      <c r="C30" s="3"/>
    </row>
    <row r="32" ht="12.75">
      <c r="B32" s="1" t="s">
        <v>20</v>
      </c>
    </row>
    <row r="33" ht="13.5" thickBot="1"/>
    <row r="34" spans="2:3" ht="13.5" thickBot="1">
      <c r="B34" s="2" t="s">
        <v>21</v>
      </c>
      <c r="C34" s="3"/>
    </row>
    <row r="36" ht="12.75">
      <c r="B36" s="4" t="s">
        <v>22</v>
      </c>
    </row>
    <row r="37" ht="12.75">
      <c r="B37" s="4" t="s">
        <v>23</v>
      </c>
    </row>
    <row r="38" ht="12.75">
      <c r="B38" s="4" t="s">
        <v>24</v>
      </c>
    </row>
    <row r="39" ht="13.5" thickBot="1"/>
    <row r="40" spans="2:3" ht="13.5" thickBot="1">
      <c r="B40" s="2" t="s">
        <v>25</v>
      </c>
      <c r="C40" s="3"/>
    </row>
    <row r="42" ht="12.75">
      <c r="B42" s="4" t="s">
        <v>26</v>
      </c>
    </row>
    <row r="43" ht="12.75">
      <c r="B43" s="4" t="s">
        <v>27</v>
      </c>
    </row>
    <row r="44" ht="12.75">
      <c r="B44" s="4" t="s">
        <v>28</v>
      </c>
    </row>
    <row r="45" ht="13.5" thickBot="1"/>
    <row r="46" spans="2:3" ht="13.5" thickBot="1">
      <c r="B46" s="2" t="s">
        <v>29</v>
      </c>
      <c r="C46" s="3"/>
    </row>
    <row r="48" ht="12.75">
      <c r="B48" s="4" t="s">
        <v>30</v>
      </c>
    </row>
    <row r="49" ht="12.75">
      <c r="B49" s="4" t="s">
        <v>31</v>
      </c>
    </row>
    <row r="50" ht="12.75">
      <c r="B50" s="4" t="s">
        <v>32</v>
      </c>
    </row>
    <row r="51" ht="12.75">
      <c r="B51" s="4" t="s">
        <v>33</v>
      </c>
    </row>
    <row r="52" ht="13.5" thickBot="1"/>
    <row r="53" spans="2:3" ht="13.5" thickBot="1">
      <c r="B53" s="2" t="s">
        <v>34</v>
      </c>
      <c r="C53" s="3"/>
    </row>
    <row r="55" ht="12.75">
      <c r="B55" s="4" t="s">
        <v>35</v>
      </c>
    </row>
    <row r="56" ht="12.75">
      <c r="B56" s="4" t="s">
        <v>36</v>
      </c>
    </row>
    <row r="57" ht="13.5" thickBot="1"/>
    <row r="58" spans="2:3" ht="13.5" thickBot="1">
      <c r="B58" s="2" t="s">
        <v>37</v>
      </c>
      <c r="C58" s="3"/>
    </row>
    <row r="60" ht="12.75">
      <c r="B60" s="4" t="s">
        <v>42</v>
      </c>
    </row>
    <row r="61" ht="12.75">
      <c r="B61" s="4" t="s">
        <v>38</v>
      </c>
    </row>
    <row r="62" ht="12.75">
      <c r="B62" s="4" t="s">
        <v>39</v>
      </c>
    </row>
    <row r="63" ht="12.75">
      <c r="B63" s="4" t="s">
        <v>40</v>
      </c>
    </row>
    <row r="64" ht="12.75">
      <c r="B64" s="4" t="s">
        <v>41</v>
      </c>
    </row>
    <row r="65" ht="13.5" thickBot="1"/>
    <row r="66" spans="2:3" ht="13.5" thickBot="1">
      <c r="B66" s="2" t="s">
        <v>43</v>
      </c>
      <c r="C66" s="3"/>
    </row>
    <row r="67" ht="12.75">
      <c r="B67" s="2" t="s">
        <v>44</v>
      </c>
    </row>
    <row r="68" ht="12.75">
      <c r="B68" s="2" t="s">
        <v>45</v>
      </c>
    </row>
    <row r="70" ht="12.75">
      <c r="B70" s="4" t="s">
        <v>46</v>
      </c>
    </row>
    <row r="71" ht="12.75">
      <c r="B71" s="4" t="s">
        <v>47</v>
      </c>
    </row>
    <row r="72" ht="12.75">
      <c r="B72" s="4" t="s">
        <v>48</v>
      </c>
    </row>
    <row r="73" ht="12.75">
      <c r="B73" s="4" t="s">
        <v>49</v>
      </c>
    </row>
    <row r="74" ht="13.5" thickBot="1"/>
    <row r="75" spans="2:3" ht="13.5" thickBot="1">
      <c r="B75" s="2" t="s">
        <v>50</v>
      </c>
      <c r="C75" s="3"/>
    </row>
    <row r="77" ht="12.75">
      <c r="B77" s="4" t="s">
        <v>51</v>
      </c>
    </row>
    <row r="78" ht="12.75">
      <c r="B78" s="4" t="s">
        <v>52</v>
      </c>
    </row>
    <row r="79" ht="12.75">
      <c r="B79" s="4" t="s">
        <v>53</v>
      </c>
    </row>
    <row r="80" ht="12.75">
      <c r="B80" s="4" t="s">
        <v>54</v>
      </c>
    </row>
    <row r="81" ht="13.5" thickBot="1"/>
    <row r="82" spans="2:3" ht="13.5" thickBot="1">
      <c r="B82" s="2" t="s">
        <v>55</v>
      </c>
      <c r="C82" s="3"/>
    </row>
    <row r="84" ht="12.75">
      <c r="B84" s="4" t="s">
        <v>56</v>
      </c>
    </row>
    <row r="85" ht="12.75">
      <c r="B85" s="4" t="s">
        <v>57</v>
      </c>
    </row>
    <row r="86" ht="12.75">
      <c r="B86" s="4" t="s">
        <v>58</v>
      </c>
    </row>
    <row r="87" ht="12.75">
      <c r="B87" s="4" t="s">
        <v>59</v>
      </c>
    </row>
    <row r="88" ht="12.75">
      <c r="B88" s="4" t="s">
        <v>60</v>
      </c>
    </row>
    <row r="89" ht="12.75">
      <c r="B89" s="4" t="s">
        <v>61</v>
      </c>
    </row>
  </sheetData>
  <dataValidations count="1">
    <dataValidation type="list" allowBlank="1" showInputMessage="1" showErrorMessage="1" sqref="C40">
      <formula1>"бде,бвг,агд,все варианты"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showGridLines="0" workbookViewId="0" topLeftCell="A16">
      <selection activeCell="G7" sqref="G7"/>
    </sheetView>
  </sheetViews>
  <sheetFormatPr defaultColWidth="9.00390625" defaultRowHeight="12.75"/>
  <cols>
    <col min="1" max="1" width="6.00390625" style="0" customWidth="1"/>
    <col min="2" max="2" width="67.75390625" style="0" customWidth="1"/>
    <col min="3" max="3" width="12.625" style="0" customWidth="1"/>
    <col min="4" max="4" width="10.00390625" style="0" customWidth="1"/>
    <col min="5" max="5" width="9.125" style="0" customWidth="1"/>
  </cols>
  <sheetData>
    <row r="1" spans="3:6" ht="12.75">
      <c r="C1" s="5" t="s">
        <v>62</v>
      </c>
      <c r="D1" s="7" t="s">
        <v>64</v>
      </c>
      <c r="F1" s="22" t="s">
        <v>73</v>
      </c>
    </row>
    <row r="2" spans="3:6" ht="13.5" thickBot="1">
      <c r="C2" s="6" t="s">
        <v>63</v>
      </c>
      <c r="D2" s="8" t="s">
        <v>63</v>
      </c>
      <c r="F2" s="23"/>
    </row>
    <row r="3" spans="2:6" ht="12.75">
      <c r="B3" s="2" t="s">
        <v>0</v>
      </c>
      <c r="C3" s="10" t="s">
        <v>65</v>
      </c>
      <c r="D3" s="12">
        <f>Лист1!C3</f>
        <v>0</v>
      </c>
      <c r="E3" s="14" t="str">
        <f>IF(D3="б","верно","неверно")</f>
        <v>неверно</v>
      </c>
      <c r="F3" s="16">
        <f>IF(E3="верно",1,0)</f>
        <v>0</v>
      </c>
    </row>
    <row r="4" spans="3:6" ht="12.75">
      <c r="C4" s="9"/>
      <c r="D4" s="11"/>
      <c r="F4" s="15"/>
    </row>
    <row r="5" spans="2:6" ht="12.75">
      <c r="B5" s="2" t="s">
        <v>7</v>
      </c>
      <c r="C5" s="10" t="s">
        <v>65</v>
      </c>
      <c r="D5" s="12">
        <f>Лист1!C12</f>
        <v>0</v>
      </c>
      <c r="E5" s="14" t="str">
        <f>IF(D5="б","верно","неверно")</f>
        <v>неверно</v>
      </c>
      <c r="F5" s="16">
        <f>IF(E5="верно",1,0)</f>
        <v>0</v>
      </c>
    </row>
    <row r="6" spans="3:6" ht="12.75">
      <c r="C6" s="9"/>
      <c r="D6" s="11"/>
      <c r="F6" s="15"/>
    </row>
    <row r="7" spans="2:6" ht="12.75">
      <c r="B7" s="2" t="s">
        <v>12</v>
      </c>
      <c r="C7" s="10" t="s">
        <v>65</v>
      </c>
      <c r="D7" s="12">
        <f>Лист1!C19</f>
        <v>0</v>
      </c>
      <c r="E7" s="14" t="str">
        <f>IF(D7="б","верно","неверно")</f>
        <v>неверно</v>
      </c>
      <c r="F7" s="16">
        <f>IF(E7="верно",1,0)</f>
        <v>0</v>
      </c>
    </row>
    <row r="8" spans="3:6" ht="12.75">
      <c r="C8" s="9"/>
      <c r="D8" s="11"/>
      <c r="F8" s="15"/>
    </row>
    <row r="9" spans="2:6" ht="12.75">
      <c r="B9" s="2" t="s">
        <v>17</v>
      </c>
      <c r="C9" s="10" t="s">
        <v>66</v>
      </c>
      <c r="D9" s="12">
        <f>Лист1!C26</f>
        <v>0</v>
      </c>
      <c r="E9" s="14" t="str">
        <f>IF(D9="в","верно","неверно")</f>
        <v>неверно</v>
      </c>
      <c r="F9" s="16">
        <f>IF(E9="верно",1,0)</f>
        <v>0</v>
      </c>
    </row>
    <row r="10" spans="3:6" ht="12.75">
      <c r="C10" s="9"/>
      <c r="D10" s="11"/>
      <c r="F10" s="15"/>
    </row>
    <row r="11" spans="2:6" ht="12.75">
      <c r="B11" s="2" t="s">
        <v>19</v>
      </c>
      <c r="C11" s="10" t="s">
        <v>67</v>
      </c>
      <c r="D11" s="12">
        <f>Лист1!C30</f>
        <v>0</v>
      </c>
      <c r="E11" s="14" t="str">
        <f>IF(D11="а","верно","неверно")</f>
        <v>неверно</v>
      </c>
      <c r="F11" s="16">
        <f>IF(E11="верно",1,0)</f>
        <v>0</v>
      </c>
    </row>
    <row r="12" spans="3:6" ht="12.75">
      <c r="C12" s="9"/>
      <c r="D12" s="11"/>
      <c r="F12" s="15"/>
    </row>
    <row r="13" spans="2:6" ht="12.75">
      <c r="B13" s="2" t="s">
        <v>21</v>
      </c>
      <c r="C13" s="10" t="s">
        <v>65</v>
      </c>
      <c r="D13" s="12">
        <f>Лист1!C34</f>
        <v>0</v>
      </c>
      <c r="E13" s="14" t="str">
        <f>IF(D13="б","верно","неверно")</f>
        <v>неверно</v>
      </c>
      <c r="F13" s="16">
        <f>IF(E13="верно",1,0)</f>
        <v>0</v>
      </c>
    </row>
    <row r="14" spans="3:6" ht="12.75">
      <c r="C14" s="9"/>
      <c r="D14" s="11"/>
      <c r="F14" s="15"/>
    </row>
    <row r="15" spans="2:6" ht="12.75">
      <c r="B15" s="2" t="s">
        <v>25</v>
      </c>
      <c r="C15" s="10" t="s">
        <v>68</v>
      </c>
      <c r="D15" s="12">
        <f>Лист1!C40</f>
        <v>0</v>
      </c>
      <c r="E15" s="14" t="str">
        <f>IF(D15="бде","верно","неверно")</f>
        <v>неверно</v>
      </c>
      <c r="F15" s="16">
        <f>IF(E15="верно",1,0)</f>
        <v>0</v>
      </c>
    </row>
    <row r="16" spans="3:6" ht="12.75">
      <c r="C16" s="9"/>
      <c r="D16" s="11"/>
      <c r="F16" s="15"/>
    </row>
    <row r="17" spans="2:6" ht="12.75">
      <c r="B17" s="2" t="s">
        <v>29</v>
      </c>
      <c r="C17" s="10" t="s">
        <v>67</v>
      </c>
      <c r="D17" s="12">
        <f>Лист1!C46</f>
        <v>0</v>
      </c>
      <c r="E17" s="14" t="str">
        <f>IF(D17="а","верно","неверно")</f>
        <v>неверно</v>
      </c>
      <c r="F17" s="16">
        <f>IF(E17="верно",1,0)</f>
        <v>0</v>
      </c>
    </row>
    <row r="18" spans="3:6" ht="12.75">
      <c r="C18" s="9"/>
      <c r="D18" s="11"/>
      <c r="F18" s="15"/>
    </row>
    <row r="19" spans="2:6" ht="12.75">
      <c r="B19" s="2" t="s">
        <v>34</v>
      </c>
      <c r="C19" s="10" t="s">
        <v>65</v>
      </c>
      <c r="D19" s="12">
        <f>Лист1!C53</f>
        <v>0</v>
      </c>
      <c r="E19" s="14" t="str">
        <f>IF(D19="б","верно","неверно")</f>
        <v>неверно</v>
      </c>
      <c r="F19" s="16">
        <f>IF(E19="верно",1,0)</f>
        <v>0</v>
      </c>
    </row>
    <row r="20" spans="3:6" ht="12.75">
      <c r="C20" s="9"/>
      <c r="D20" s="11"/>
      <c r="F20" s="15"/>
    </row>
    <row r="21" spans="2:6" ht="12.75">
      <c r="B21" s="2" t="s">
        <v>37</v>
      </c>
      <c r="C21" s="10" t="s">
        <v>66</v>
      </c>
      <c r="D21" s="12">
        <f>Лист1!C58</f>
        <v>0</v>
      </c>
      <c r="E21" s="14" t="str">
        <f>IF(D21="в","верно","неверно")</f>
        <v>неверно</v>
      </c>
      <c r="F21" s="16">
        <f>IF(E21="верно",1,0)</f>
        <v>0</v>
      </c>
    </row>
    <row r="22" spans="3:6" ht="12.75">
      <c r="C22" s="9"/>
      <c r="D22" s="11"/>
      <c r="F22" s="15"/>
    </row>
    <row r="23" spans="2:6" ht="12.75">
      <c r="B23" s="2" t="s">
        <v>43</v>
      </c>
      <c r="C23" s="10" t="s">
        <v>66</v>
      </c>
      <c r="D23" s="12">
        <f>Лист1!C66</f>
        <v>0</v>
      </c>
      <c r="E23" s="14" t="str">
        <f>IF(D23="в","верно","неверно")</f>
        <v>неверно</v>
      </c>
      <c r="F23" s="16">
        <f>IF(E23="верно",1,0)</f>
        <v>0</v>
      </c>
    </row>
    <row r="24" spans="2:6" ht="12.75">
      <c r="B24" s="2" t="s">
        <v>44</v>
      </c>
      <c r="C24" s="9"/>
      <c r="D24" s="11"/>
      <c r="F24" s="15"/>
    </row>
    <row r="25" spans="2:6" ht="12.75">
      <c r="B25" s="2" t="s">
        <v>45</v>
      </c>
      <c r="C25" s="9"/>
      <c r="D25" s="11"/>
      <c r="F25" s="15"/>
    </row>
    <row r="26" spans="3:6" ht="12.75">
      <c r="C26" s="9"/>
      <c r="D26" s="11"/>
      <c r="F26" s="15"/>
    </row>
    <row r="27" spans="2:6" ht="12.75">
      <c r="B27" s="2" t="s">
        <v>50</v>
      </c>
      <c r="C27" s="10" t="s">
        <v>66</v>
      </c>
      <c r="D27" s="12">
        <f>Лист1!C75</f>
        <v>0</v>
      </c>
      <c r="E27" s="14" t="str">
        <f>IF(D27="в","верно","неверно")</f>
        <v>неверно</v>
      </c>
      <c r="F27" s="16">
        <f>IF(E27="верно",1,0)</f>
        <v>0</v>
      </c>
    </row>
    <row r="28" spans="3:6" ht="12.75">
      <c r="C28" s="9"/>
      <c r="D28" s="11"/>
      <c r="F28" s="15"/>
    </row>
    <row r="29" spans="2:6" ht="12.75">
      <c r="B29" s="2" t="s">
        <v>55</v>
      </c>
      <c r="C29" s="10" t="s">
        <v>66</v>
      </c>
      <c r="D29" s="12">
        <f>Лист1!C82</f>
        <v>0</v>
      </c>
      <c r="E29" s="14" t="str">
        <f>IF(D29="в","верно","неверно")</f>
        <v>неверно</v>
      </c>
      <c r="F29" s="16">
        <f>IF(E29="верно",1,0)</f>
        <v>0</v>
      </c>
    </row>
    <row r="30" ht="12.75">
      <c r="F30" s="17">
        <f>SUM(F3:F29)</f>
        <v>0</v>
      </c>
    </row>
    <row r="32" ht="13.5" thickBot="1"/>
    <row r="33" ht="12.75">
      <c r="B33" s="18" t="s">
        <v>69</v>
      </c>
    </row>
    <row r="34" ht="12.75">
      <c r="B34" s="19" t="s">
        <v>70</v>
      </c>
    </row>
    <row r="35" ht="12.75">
      <c r="B35" s="19" t="s">
        <v>71</v>
      </c>
    </row>
    <row r="36" spans="2:5" ht="13.5" thickBot="1">
      <c r="B36" s="20" t="s">
        <v>72</v>
      </c>
      <c r="E36" s="21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2009-03-09T11:03:55Z</dcterms:created>
  <dcterms:modified xsi:type="dcterms:W3CDTF">2009-03-09T15:43:33Z</dcterms:modified>
  <cp:category/>
  <cp:version/>
  <cp:contentType/>
  <cp:contentStatus/>
</cp:coreProperties>
</file>