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386" windowWidth="15360" windowHeight="8790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</sheets>
  <definedNames/>
  <calcPr fullCalcOnLoad="1"/>
</workbook>
</file>

<file path=xl/sharedStrings.xml><?xml version="1.0" encoding="utf-8"?>
<sst xmlns="http://schemas.openxmlformats.org/spreadsheetml/2006/main" count="56" uniqueCount="28">
  <si>
    <t>Введи фамилию</t>
  </si>
  <si>
    <t>вопрос</t>
  </si>
  <si>
    <t>1а</t>
  </si>
  <si>
    <t>1б</t>
  </si>
  <si>
    <t>1в</t>
  </si>
  <si>
    <t>1г</t>
  </si>
  <si>
    <t>1д</t>
  </si>
  <si>
    <t>меньше 7</t>
  </si>
  <si>
    <t>от 8 до 10</t>
  </si>
  <si>
    <t>от 10 до 12</t>
  </si>
  <si>
    <t>от 13 до15</t>
  </si>
  <si>
    <t>оценка</t>
  </si>
  <si>
    <t>баллы</t>
  </si>
  <si>
    <t>Ученик</t>
  </si>
  <si>
    <t>получил</t>
  </si>
  <si>
    <t xml:space="preserve">баллов - </t>
  </si>
  <si>
    <t>53°</t>
  </si>
  <si>
    <t>130°</t>
  </si>
  <si>
    <t>40°</t>
  </si>
  <si>
    <t>125°</t>
  </si>
  <si>
    <t>110°</t>
  </si>
  <si>
    <t>30°</t>
  </si>
  <si>
    <t>80°</t>
  </si>
  <si>
    <t>120°</t>
  </si>
  <si>
    <t>50°</t>
  </si>
  <si>
    <t>70°</t>
  </si>
  <si>
    <t>60°</t>
  </si>
  <si>
    <t>Тема: "Центральные и вписанные углы"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</si>
</sst>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0">
    <font>
      <sz val="10"/>
      <name val="Arial Cyr"/>
      <family val="0"/>
    </font>
    <font>
      <b/>
      <sz val="18"/>
      <name val="Arial Cyr"/>
      <family val="0"/>
    </font>
    <font>
      <sz val="14"/>
      <name val="Arial Cyr"/>
      <family val="0"/>
    </font>
    <font>
      <sz val="14"/>
      <color indexed="10"/>
      <name val="Arial Cyr"/>
      <family val="0"/>
    </font>
    <font>
      <b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u val="single"/>
      <sz val="12"/>
      <color indexed="12"/>
      <name val="Arial Cyr"/>
      <family val="0"/>
    </font>
    <font>
      <sz val="12"/>
      <name val="Arial Cyr"/>
      <family val="0"/>
    </font>
    <font>
      <sz val="10"/>
      <color indexed="13"/>
      <name val="Arial Cyr"/>
      <family val="0"/>
    </font>
    <font>
      <sz val="10"/>
      <color indexed="48"/>
      <name val="Arial Cyr"/>
      <family val="0"/>
    </font>
    <font>
      <sz val="10"/>
      <color indexed="50"/>
      <name val="Arial Cyr"/>
      <family val="0"/>
    </font>
    <font>
      <b/>
      <sz val="10"/>
      <name val="Arial Cyr"/>
      <family val="0"/>
    </font>
    <font>
      <sz val="16"/>
      <name val="Arial Cyr"/>
      <family val="0"/>
    </font>
    <font>
      <sz val="16"/>
      <color indexed="10"/>
      <name val="Arial Cyr"/>
      <family val="0"/>
    </font>
    <font>
      <sz val="14"/>
      <color indexed="48"/>
      <name val="Arial Cyr"/>
      <family val="0"/>
    </font>
    <font>
      <sz val="14"/>
      <color indexed="57"/>
      <name val="Arial Cyr"/>
      <family val="0"/>
    </font>
    <font>
      <sz val="14"/>
      <color indexed="50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8" fillId="2" borderId="0" xfId="0" applyFont="1" applyFill="1" applyAlignment="1">
      <alignment/>
    </xf>
    <xf numFmtId="0" fontId="9" fillId="2" borderId="0" xfId="15" applyFont="1" applyFill="1" applyAlignment="1">
      <alignment/>
    </xf>
    <xf numFmtId="0" fontId="10" fillId="2" borderId="0" xfId="0" applyFont="1" applyFill="1" applyAlignment="1">
      <alignment/>
    </xf>
    <xf numFmtId="49" fontId="0" fillId="2" borderId="0" xfId="0" applyNumberFormat="1" applyFill="1" applyAlignment="1">
      <alignment/>
    </xf>
    <xf numFmtId="0" fontId="11" fillId="2" borderId="0" xfId="0" applyFont="1" applyFill="1" applyAlignment="1">
      <alignment/>
    </xf>
    <xf numFmtId="0" fontId="12" fillId="2" borderId="0" xfId="0" applyFont="1" applyFill="1" applyAlignment="1">
      <alignment/>
    </xf>
    <xf numFmtId="0" fontId="13" fillId="2" borderId="0" xfId="0" applyFont="1" applyFill="1" applyAlignment="1">
      <alignment/>
    </xf>
    <xf numFmtId="0" fontId="2" fillId="2" borderId="0" xfId="0" applyFont="1" applyFill="1" applyAlignment="1">
      <alignment horizontal="left"/>
    </xf>
    <xf numFmtId="0" fontId="0" fillId="2" borderId="2" xfId="0" applyFill="1" applyBorder="1" applyAlignment="1">
      <alignment/>
    </xf>
    <xf numFmtId="0" fontId="14" fillId="2" borderId="3" xfId="0" applyFont="1" applyFill="1" applyBorder="1" applyAlignment="1">
      <alignment/>
    </xf>
    <xf numFmtId="0" fontId="10" fillId="2" borderId="4" xfId="0" applyFont="1" applyFill="1" applyBorder="1" applyAlignment="1">
      <alignment/>
    </xf>
    <xf numFmtId="0" fontId="15" fillId="2" borderId="0" xfId="0" applyFont="1" applyFill="1" applyAlignment="1">
      <alignment/>
    </xf>
    <xf numFmtId="0" fontId="16" fillId="2" borderId="0" xfId="0" applyFont="1" applyFill="1" applyAlignment="1">
      <alignment/>
    </xf>
    <xf numFmtId="0" fontId="15" fillId="2" borderId="0" xfId="0" applyFont="1" applyFill="1" applyAlignment="1">
      <alignment horizontal="left"/>
    </xf>
    <xf numFmtId="49" fontId="2" fillId="2" borderId="0" xfId="0" applyNumberFormat="1" applyFont="1" applyFill="1" applyAlignment="1">
      <alignment/>
    </xf>
    <xf numFmtId="49" fontId="3" fillId="2" borderId="0" xfId="0" applyNumberFormat="1" applyFont="1" applyFill="1" applyAlignment="1">
      <alignment/>
    </xf>
    <xf numFmtId="0" fontId="3" fillId="2" borderId="0" xfId="0" applyFont="1" applyFill="1" applyAlignment="1">
      <alignment/>
    </xf>
    <xf numFmtId="49" fontId="17" fillId="2" borderId="0" xfId="0" applyNumberFormat="1" applyFont="1" applyFill="1" applyAlignment="1">
      <alignment/>
    </xf>
    <xf numFmtId="0" fontId="17" fillId="2" borderId="0" xfId="0" applyFont="1" applyFill="1" applyAlignment="1">
      <alignment/>
    </xf>
    <xf numFmtId="49" fontId="18" fillId="2" borderId="0" xfId="0" applyNumberFormat="1" applyFont="1" applyFill="1" applyAlignment="1">
      <alignment/>
    </xf>
    <xf numFmtId="0" fontId="18" fillId="2" borderId="0" xfId="0" applyFont="1" applyFill="1" applyAlignment="1">
      <alignment/>
    </xf>
    <xf numFmtId="49" fontId="19" fillId="2" borderId="0" xfId="0" applyNumberFormat="1" applyFont="1" applyFill="1" applyAlignment="1">
      <alignment/>
    </xf>
    <xf numFmtId="0" fontId="19" fillId="2" borderId="0" xfId="0" applyFont="1" applyFill="1" applyAlignment="1">
      <alignment/>
    </xf>
    <xf numFmtId="0" fontId="0" fillId="2" borderId="0" xfId="0" applyFill="1" applyAlignment="1">
      <alignment horizontal="right"/>
    </xf>
    <xf numFmtId="0" fontId="8" fillId="2" borderId="0" xfId="0" applyFont="1" applyFill="1" applyAlignment="1">
      <alignment horizontal="right"/>
    </xf>
    <xf numFmtId="0" fontId="3" fillId="3" borderId="5" xfId="0" applyFont="1" applyFill="1" applyBorder="1" applyAlignment="1">
      <alignment/>
    </xf>
    <xf numFmtId="0" fontId="0" fillId="0" borderId="6" xfId="0" applyBorder="1" applyAlignment="1">
      <alignment/>
    </xf>
    <xf numFmtId="0" fontId="0" fillId="0" borderId="3" xfId="0" applyBorder="1" applyAlignment="1">
      <alignment/>
    </xf>
    <xf numFmtId="0" fontId="4" fillId="2" borderId="0" xfId="0" applyFont="1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&#1051;&#1080;&#1089;&#1090;2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&#1051;&#1080;&#1089;&#1090;3!A1" /><Relationship Id="rId2" Type="http://schemas.openxmlformats.org/officeDocument/2006/relationships/image" Target="../media/image4.png" /><Relationship Id="rId3" Type="http://schemas.openxmlformats.org/officeDocument/2006/relationships/image" Target="../media/image8.png" /><Relationship Id="rId4" Type="http://schemas.openxmlformats.org/officeDocument/2006/relationships/image" Target="../media/image3.png" /><Relationship Id="rId5" Type="http://schemas.openxmlformats.org/officeDocument/2006/relationships/image" Target="../media/image9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&#1051;&#1080;&#1089;&#1090;4!A1" /><Relationship Id="rId2" Type="http://schemas.openxmlformats.org/officeDocument/2006/relationships/image" Target="../media/image1.png" /><Relationship Id="rId3" Type="http://schemas.openxmlformats.org/officeDocument/2006/relationships/image" Target="../media/image6.png" /><Relationship Id="rId4" Type="http://schemas.openxmlformats.org/officeDocument/2006/relationships/image" Target="../media/image10.png" /><Relationship Id="rId5" Type="http://schemas.openxmlformats.org/officeDocument/2006/relationships/image" Target="../media/image11.png" /><Relationship Id="rId6" Type="http://schemas.openxmlformats.org/officeDocument/2006/relationships/image" Target="../media/image1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&#1051;&#1080;&#1089;&#1090;5!A1" /><Relationship Id="rId2" Type="http://schemas.openxmlformats.org/officeDocument/2006/relationships/image" Target="../media/image12.png" /><Relationship Id="rId3" Type="http://schemas.openxmlformats.org/officeDocument/2006/relationships/image" Target="../media/image2.png" /><Relationship Id="rId4" Type="http://schemas.openxmlformats.org/officeDocument/2006/relationships/image" Target="../media/image15.png" /><Relationship Id="rId5" Type="http://schemas.openxmlformats.org/officeDocument/2006/relationships/image" Target="../media/image1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&#1051;&#1080;&#1089;&#1090;6!A1" /><Relationship Id="rId2" Type="http://schemas.openxmlformats.org/officeDocument/2006/relationships/image" Target="../media/image5.png" /><Relationship Id="rId3" Type="http://schemas.openxmlformats.org/officeDocument/2006/relationships/image" Target="../media/image7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&#1051;&#1080;&#1089;&#1090;1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7</xdr:row>
      <xdr:rowOff>104775</xdr:rowOff>
    </xdr:from>
    <xdr:to>
      <xdr:col>10</xdr:col>
      <xdr:colOff>581025</xdr:colOff>
      <xdr:row>18</xdr:row>
      <xdr:rowOff>95250</xdr:rowOff>
    </xdr:to>
    <xdr:sp>
      <xdr:nvSpPr>
        <xdr:cNvPr id="1" name="AutoShape 1"/>
        <xdr:cNvSpPr>
          <a:spLocks/>
        </xdr:cNvSpPr>
      </xdr:nvSpPr>
      <xdr:spPr>
        <a:xfrm>
          <a:off x="838200" y="1238250"/>
          <a:ext cx="6600825" cy="1771650"/>
        </a:xfrm>
        <a:prstGeom prst="rect"/>
        <a:noFill/>
      </xdr:spPr>
      <xdr:txBody>
        <a:bodyPr fromWordArt="1" wrap="none">
          <a:prstTxWarp prst="textDoubleWave1"/>
        </a:bodyPr>
        <a:p>
          <a:pPr algn="ctr"/>
          <a:r>
            <a:rPr sz="3600" kern="10" spc="-359">
              <a:ln w="12700" cmpd="sng">
                <a:solidFill>
                  <a:srgbClr val="000099"/>
                </a:solidFill>
                <a:headEnd type="none"/>
                <a:tailEnd type="none"/>
              </a:ln>
              <a:solidFill>
                <a:srgbClr val="33CCFF"/>
              </a:solidFill>
              <a:effectLst>
                <a:outerShdw dist="125723" dir="18900000" algn="ctr">
                  <a:srgbClr val="000099">
                    <a:alpha val="100000"/>
                  </a:srgbClr>
                </a:outerShdw>
              </a:effectLst>
              <a:latin typeface="Impact"/>
              <a:cs typeface="Impact"/>
            </a:rPr>
            <a:t>Тест</a:t>
          </a:r>
        </a:p>
      </xdr:txBody>
    </xdr:sp>
    <xdr:clientData/>
  </xdr:twoCellAnchor>
  <xdr:twoCellAnchor>
    <xdr:from>
      <xdr:col>2</xdr:col>
      <xdr:colOff>228600</xdr:colOff>
      <xdr:row>21</xdr:row>
      <xdr:rowOff>133350</xdr:rowOff>
    </xdr:from>
    <xdr:to>
      <xdr:col>9</xdr:col>
      <xdr:colOff>257175</xdr:colOff>
      <xdr:row>25</xdr:row>
      <xdr:rowOff>66675</xdr:rowOff>
    </xdr:to>
    <xdr:sp>
      <xdr:nvSpPr>
        <xdr:cNvPr id="2" name="AutoShape 2"/>
        <xdr:cNvSpPr>
          <a:spLocks/>
        </xdr:cNvSpPr>
      </xdr:nvSpPr>
      <xdr:spPr>
        <a:xfrm>
          <a:off x="1600200" y="3533775"/>
          <a:ext cx="4829175" cy="5810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Проверь свои знания</a:t>
          </a:r>
        </a:p>
      </xdr:txBody>
    </xdr:sp>
    <xdr:clientData/>
  </xdr:twoCellAnchor>
  <xdr:twoCellAnchor>
    <xdr:from>
      <xdr:col>10</xdr:col>
      <xdr:colOff>609600</xdr:colOff>
      <xdr:row>21</xdr:row>
      <xdr:rowOff>19050</xdr:rowOff>
    </xdr:from>
    <xdr:to>
      <xdr:col>12</xdr:col>
      <xdr:colOff>447675</xdr:colOff>
      <xdr:row>26</xdr:row>
      <xdr:rowOff>38100</xdr:rowOff>
    </xdr:to>
    <xdr:sp>
      <xdr:nvSpPr>
        <xdr:cNvPr id="3" name="AutoShape 3">
          <a:hlinkClick r:id="rId1"/>
        </xdr:cNvPr>
        <xdr:cNvSpPr>
          <a:spLocks/>
        </xdr:cNvSpPr>
      </xdr:nvSpPr>
      <xdr:spPr>
        <a:xfrm>
          <a:off x="7467600" y="3419475"/>
          <a:ext cx="1209675" cy="828675"/>
        </a:xfrm>
        <a:prstGeom prst="right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171450</xdr:colOff>
      <xdr:row>23</xdr:row>
      <xdr:rowOff>28575</xdr:rowOff>
    </xdr:from>
    <xdr:to>
      <xdr:col>13</xdr:col>
      <xdr:colOff>57150</xdr:colOff>
      <xdr:row>29</xdr:row>
      <xdr:rowOff>57150</xdr:rowOff>
    </xdr:to>
    <xdr:sp>
      <xdr:nvSpPr>
        <xdr:cNvPr id="1" name="AutoShape 2">
          <a:hlinkClick r:id="rId1"/>
        </xdr:cNvPr>
        <xdr:cNvSpPr>
          <a:spLocks/>
        </xdr:cNvSpPr>
      </xdr:nvSpPr>
      <xdr:spPr>
        <a:xfrm>
          <a:off x="7029450" y="4362450"/>
          <a:ext cx="1943100" cy="1000125"/>
        </a:xfrm>
        <a:prstGeom prst="right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314325</xdr:colOff>
      <xdr:row>4</xdr:row>
      <xdr:rowOff>142875</xdr:rowOff>
    </xdr:from>
    <xdr:to>
      <xdr:col>0</xdr:col>
      <xdr:colOff>485775</xdr:colOff>
      <xdr:row>9</xdr:row>
      <xdr:rowOff>123825</xdr:rowOff>
    </xdr:to>
    <xdr:sp>
      <xdr:nvSpPr>
        <xdr:cNvPr id="2" name="AutoShape 4"/>
        <xdr:cNvSpPr>
          <a:spLocks/>
        </xdr:cNvSpPr>
      </xdr:nvSpPr>
      <xdr:spPr>
        <a:xfrm>
          <a:off x="314325" y="857250"/>
          <a:ext cx="171450" cy="800100"/>
        </a:xfrm>
        <a:prstGeom prst="rect"/>
        <a:noFill/>
      </xdr:spPr>
      <xdr:txBody>
        <a:bodyPr fromWordArt="1" wrap="none">
          <a:prstTxWarp prst="textCascadeUp">
            <a:avLst>
              <a:gd name="adj" fmla="val 98912"/>
            </a:avLst>
          </a:prstTxWarp>
          <a:scene3d>
            <a:camera prst="legacyPerspectiveFront">
              <a:rot lat="20520000" lon="1080000" rev="0"/>
            </a:camera>
            <a:lightRig rig="legacyHarsh3" dir="b"/>
          </a:scene3d>
          <a:sp3d extrusionH="430200" prstMaterial="legacyMatte">
            <a:extrusionClr>
              <a:srgbClr val="FF66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E701"/>
                  </a:gs>
                  <a:gs pos="100000">
                    <a:srgbClr val="FE3E02"/>
                  </a:gs>
                </a:gsLst>
                <a:lin ang="5400000" scaled="1"/>
              </a:gradFill>
              <a:latin typeface="Impact"/>
              <a:cs typeface="Impact"/>
            </a:rPr>
            <a:t>1</a:t>
          </a:r>
        </a:p>
      </xdr:txBody>
    </xdr:sp>
    <xdr:clientData/>
  </xdr:twoCellAnchor>
  <xdr:twoCellAnchor>
    <xdr:from>
      <xdr:col>0</xdr:col>
      <xdr:colOff>228600</xdr:colOff>
      <xdr:row>15</xdr:row>
      <xdr:rowOff>19050</xdr:rowOff>
    </xdr:from>
    <xdr:to>
      <xdr:col>0</xdr:col>
      <xdr:colOff>409575</xdr:colOff>
      <xdr:row>19</xdr:row>
      <xdr:rowOff>57150</xdr:rowOff>
    </xdr:to>
    <xdr:sp>
      <xdr:nvSpPr>
        <xdr:cNvPr id="3" name="AutoShape 5"/>
        <xdr:cNvSpPr>
          <a:spLocks/>
        </xdr:cNvSpPr>
      </xdr:nvSpPr>
      <xdr:spPr>
        <a:xfrm>
          <a:off x="228600" y="2981325"/>
          <a:ext cx="180975" cy="762000"/>
        </a:xfrm>
        <a:prstGeom prst="rect"/>
        <a:noFill/>
      </xdr:spPr>
      <xdr:txBody>
        <a:bodyPr fromWordArt="1" wrap="none">
          <a:prstTxWarp prst="textCascadeUp">
            <a:avLst>
              <a:gd name="adj" fmla="val 98912"/>
            </a:avLst>
          </a:prstTxWarp>
          <a:scene3d>
            <a:camera prst="legacyPerspectiveFront">
              <a:rot lat="20520000" lon="1080000" rev="0"/>
            </a:camera>
            <a:lightRig rig="legacyHarsh3" dir="b"/>
          </a:scene3d>
          <a:sp3d extrusionH="430200" prstMaterial="legacyMatte">
            <a:extrusionClr>
              <a:srgbClr val="FF66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E701"/>
                  </a:gs>
                  <a:gs pos="100000">
                    <a:srgbClr val="FE3E02"/>
                  </a:gs>
                </a:gsLst>
                <a:lin ang="5400000" scaled="1"/>
              </a:gradFill>
              <a:latin typeface="Impact"/>
              <a:cs typeface="Impact"/>
            </a:rPr>
            <a:t>3</a:t>
          </a:r>
        </a:p>
      </xdr:txBody>
    </xdr:sp>
    <xdr:clientData/>
  </xdr:twoCellAnchor>
  <xdr:twoCellAnchor>
    <xdr:from>
      <xdr:col>5</xdr:col>
      <xdr:colOff>9525</xdr:colOff>
      <xdr:row>5</xdr:row>
      <xdr:rowOff>9525</xdr:rowOff>
    </xdr:from>
    <xdr:to>
      <xdr:col>5</xdr:col>
      <xdr:colOff>180975</xdr:colOff>
      <xdr:row>9</xdr:row>
      <xdr:rowOff>85725</xdr:rowOff>
    </xdr:to>
    <xdr:sp>
      <xdr:nvSpPr>
        <xdr:cNvPr id="4" name="AutoShape 6"/>
        <xdr:cNvSpPr>
          <a:spLocks/>
        </xdr:cNvSpPr>
      </xdr:nvSpPr>
      <xdr:spPr>
        <a:xfrm>
          <a:off x="3438525" y="885825"/>
          <a:ext cx="171450" cy="733425"/>
        </a:xfrm>
        <a:prstGeom prst="rect"/>
        <a:noFill/>
      </xdr:spPr>
      <xdr:txBody>
        <a:bodyPr fromWordArt="1" wrap="none">
          <a:prstTxWarp prst="textCascadeUp">
            <a:avLst>
              <a:gd name="adj" fmla="val 98912"/>
            </a:avLst>
          </a:prstTxWarp>
          <a:scene3d>
            <a:camera prst="legacyPerspectiveFront">
              <a:rot lat="20520000" lon="1080000" rev="0"/>
            </a:camera>
            <a:lightRig rig="legacyHarsh3" dir="b"/>
          </a:scene3d>
          <a:sp3d extrusionH="430200" prstMaterial="legacyMatte">
            <a:extrusionClr>
              <a:srgbClr val="FF66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E701"/>
                  </a:gs>
                  <a:gs pos="100000">
                    <a:srgbClr val="FE3E02"/>
                  </a:gs>
                </a:gsLst>
                <a:lin ang="5400000" scaled="1"/>
              </a:gradFill>
              <a:latin typeface="Impact"/>
              <a:cs typeface="Impact"/>
            </a:rPr>
            <a:t>2</a:t>
          </a:r>
        </a:p>
      </xdr:txBody>
    </xdr:sp>
    <xdr:clientData/>
  </xdr:twoCellAnchor>
  <xdr:twoCellAnchor>
    <xdr:from>
      <xdr:col>4</xdr:col>
      <xdr:colOff>600075</xdr:colOff>
      <xdr:row>15</xdr:row>
      <xdr:rowOff>152400</xdr:rowOff>
    </xdr:from>
    <xdr:to>
      <xdr:col>5</xdr:col>
      <xdr:colOff>95250</xdr:colOff>
      <xdr:row>20</xdr:row>
      <xdr:rowOff>9525</xdr:rowOff>
    </xdr:to>
    <xdr:sp>
      <xdr:nvSpPr>
        <xdr:cNvPr id="5" name="AutoShape 7"/>
        <xdr:cNvSpPr>
          <a:spLocks/>
        </xdr:cNvSpPr>
      </xdr:nvSpPr>
      <xdr:spPr>
        <a:xfrm>
          <a:off x="3343275" y="3114675"/>
          <a:ext cx="180975" cy="742950"/>
        </a:xfrm>
        <a:prstGeom prst="rect"/>
        <a:noFill/>
      </xdr:spPr>
      <xdr:txBody>
        <a:bodyPr fromWordArt="1" wrap="none">
          <a:prstTxWarp prst="textCascadeUp">
            <a:avLst>
              <a:gd name="adj" fmla="val 98912"/>
            </a:avLst>
          </a:prstTxWarp>
          <a:scene3d>
            <a:camera prst="legacyPerspectiveFront">
              <a:rot lat="20520000" lon="1080000" rev="0"/>
            </a:camera>
            <a:lightRig rig="legacyHarsh3" dir="b"/>
          </a:scene3d>
          <a:sp3d extrusionH="430200" prstMaterial="legacyMatte">
            <a:extrusionClr>
              <a:srgbClr val="FF66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E701"/>
                  </a:gs>
                  <a:gs pos="100000">
                    <a:srgbClr val="FE3E02"/>
                  </a:gs>
                </a:gsLst>
                <a:lin ang="5400000" scaled="1"/>
              </a:gradFill>
              <a:latin typeface="Impact"/>
              <a:cs typeface="Impact"/>
            </a:rPr>
            <a:t>4</a:t>
          </a:r>
        </a:p>
      </xdr:txBody>
    </xdr:sp>
    <xdr:clientData/>
  </xdr:twoCellAnchor>
  <xdr:twoCellAnchor editAs="oneCell">
    <xdr:from>
      <xdr:col>5</xdr:col>
      <xdr:colOff>571500</xdr:colOff>
      <xdr:row>4</xdr:row>
      <xdr:rowOff>142875</xdr:rowOff>
    </xdr:from>
    <xdr:to>
      <xdr:col>9</xdr:col>
      <xdr:colOff>47625</xdr:colOff>
      <xdr:row>13</xdr:row>
      <xdr:rowOff>85725</xdr:rowOff>
    </xdr:to>
    <xdr:pic>
      <xdr:nvPicPr>
        <xdr:cNvPr id="6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00500" y="857250"/>
          <a:ext cx="221932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4</xdr:row>
      <xdr:rowOff>57150</xdr:rowOff>
    </xdr:from>
    <xdr:to>
      <xdr:col>4</xdr:col>
      <xdr:colOff>342900</xdr:colOff>
      <xdr:row>12</xdr:row>
      <xdr:rowOff>114300</xdr:rowOff>
    </xdr:to>
    <xdr:pic>
      <xdr:nvPicPr>
        <xdr:cNvPr id="7" name="Picture 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47725" y="771525"/>
          <a:ext cx="22383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619125</xdr:colOff>
      <xdr:row>14</xdr:row>
      <xdr:rowOff>66675</xdr:rowOff>
    </xdr:from>
    <xdr:to>
      <xdr:col>8</xdr:col>
      <xdr:colOff>476250</xdr:colOff>
      <xdr:row>24</xdr:row>
      <xdr:rowOff>95250</xdr:rowOff>
    </xdr:to>
    <xdr:pic>
      <xdr:nvPicPr>
        <xdr:cNvPr id="8" name="Picture 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48125" y="2790825"/>
          <a:ext cx="191452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238125</xdr:colOff>
      <xdr:row>15</xdr:row>
      <xdr:rowOff>38100</xdr:rowOff>
    </xdr:from>
    <xdr:to>
      <xdr:col>4</xdr:col>
      <xdr:colOff>266700</xdr:colOff>
      <xdr:row>24</xdr:row>
      <xdr:rowOff>66675</xdr:rowOff>
    </xdr:to>
    <xdr:pic>
      <xdr:nvPicPr>
        <xdr:cNvPr id="9" name="Picture 1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23925" y="3000375"/>
          <a:ext cx="2085975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590550</xdr:colOff>
      <xdr:row>23</xdr:row>
      <xdr:rowOff>95250</xdr:rowOff>
    </xdr:from>
    <xdr:to>
      <xdr:col>14</xdr:col>
      <xdr:colOff>323850</xdr:colOff>
      <xdr:row>26</xdr:row>
      <xdr:rowOff>95250</xdr:rowOff>
    </xdr:to>
    <xdr:sp>
      <xdr:nvSpPr>
        <xdr:cNvPr id="1" name="AutoShape 2">
          <a:hlinkClick r:id="rId1"/>
        </xdr:cNvPr>
        <xdr:cNvSpPr>
          <a:spLocks/>
        </xdr:cNvSpPr>
      </xdr:nvSpPr>
      <xdr:spPr>
        <a:xfrm>
          <a:off x="8820150" y="4171950"/>
          <a:ext cx="1104900" cy="485775"/>
        </a:xfrm>
        <a:prstGeom prst="right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276225</xdr:colOff>
      <xdr:row>1</xdr:row>
      <xdr:rowOff>38100</xdr:rowOff>
    </xdr:from>
    <xdr:to>
      <xdr:col>0</xdr:col>
      <xdr:colOff>485775</xdr:colOff>
      <xdr:row>4</xdr:row>
      <xdr:rowOff>171450</xdr:rowOff>
    </xdr:to>
    <xdr:sp>
      <xdr:nvSpPr>
        <xdr:cNvPr id="2" name="AutoShape 4"/>
        <xdr:cNvSpPr>
          <a:spLocks/>
        </xdr:cNvSpPr>
      </xdr:nvSpPr>
      <xdr:spPr>
        <a:xfrm>
          <a:off x="276225" y="200025"/>
          <a:ext cx="200025" cy="619125"/>
        </a:xfrm>
        <a:prstGeom prst="rect"/>
        <a:noFill/>
      </xdr:spPr>
      <xdr:txBody>
        <a:bodyPr fromWordArt="1" wrap="none">
          <a:prstTxWarp prst="textCascadeUp">
            <a:avLst>
              <a:gd name="adj" fmla="val 97824"/>
            </a:avLst>
          </a:prstTxWarp>
          <a:scene3d>
            <a:camera prst="legacyPerspectiveFront">
              <a:rot lat="20520000" lon="1080000" rev="0"/>
            </a:camera>
            <a:lightRig rig="legacyHarsh3" dir="b"/>
          </a:scene3d>
          <a:sp3d extrusionH="430200" prstMaterial="legacyMatte">
            <a:extrusionClr>
              <a:srgbClr val="FF66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E701"/>
                  </a:gs>
                  <a:gs pos="100000">
                    <a:srgbClr val="FE3E02"/>
                  </a:gs>
                </a:gsLst>
                <a:lin ang="5400000" scaled="1"/>
              </a:gradFill>
              <a:latin typeface="Impact"/>
              <a:cs typeface="Impact"/>
            </a:rPr>
            <a:t>1</a:t>
          </a:r>
        </a:p>
      </xdr:txBody>
    </xdr:sp>
    <xdr:clientData/>
  </xdr:twoCellAnchor>
  <xdr:twoCellAnchor>
    <xdr:from>
      <xdr:col>4</xdr:col>
      <xdr:colOff>400050</xdr:colOff>
      <xdr:row>1</xdr:row>
      <xdr:rowOff>0</xdr:rowOff>
    </xdr:from>
    <xdr:to>
      <xdr:col>4</xdr:col>
      <xdr:colOff>657225</xdr:colOff>
      <xdr:row>4</xdr:row>
      <xdr:rowOff>133350</xdr:rowOff>
    </xdr:to>
    <xdr:sp>
      <xdr:nvSpPr>
        <xdr:cNvPr id="3" name="AutoShape 5"/>
        <xdr:cNvSpPr>
          <a:spLocks/>
        </xdr:cNvSpPr>
      </xdr:nvSpPr>
      <xdr:spPr>
        <a:xfrm>
          <a:off x="3143250" y="161925"/>
          <a:ext cx="257175" cy="619125"/>
        </a:xfrm>
        <a:prstGeom prst="rect"/>
        <a:noFill/>
      </xdr:spPr>
      <xdr:txBody>
        <a:bodyPr fromWordArt="1" wrap="none">
          <a:prstTxWarp prst="textCascadeUp">
            <a:avLst>
              <a:gd name="adj" fmla="val 97824"/>
            </a:avLst>
          </a:prstTxWarp>
          <a:scene3d>
            <a:camera prst="legacyPerspectiveFront">
              <a:rot lat="20520000" lon="1080000" rev="0"/>
            </a:camera>
            <a:lightRig rig="legacyHarsh3" dir="b"/>
          </a:scene3d>
          <a:sp3d extrusionH="430200" prstMaterial="legacyMatte">
            <a:extrusionClr>
              <a:srgbClr val="FF66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E701"/>
                  </a:gs>
                  <a:gs pos="100000">
                    <a:srgbClr val="FE3E02"/>
                  </a:gs>
                </a:gsLst>
                <a:lin ang="5400000" scaled="1"/>
              </a:gradFill>
              <a:latin typeface="Impact"/>
              <a:cs typeface="Impact"/>
            </a:rPr>
            <a:t>2</a:t>
          </a:r>
        </a:p>
      </xdr:txBody>
    </xdr:sp>
    <xdr:clientData/>
  </xdr:twoCellAnchor>
  <xdr:twoCellAnchor>
    <xdr:from>
      <xdr:col>0</xdr:col>
      <xdr:colOff>219075</xdr:colOff>
      <xdr:row>11</xdr:row>
      <xdr:rowOff>19050</xdr:rowOff>
    </xdr:from>
    <xdr:to>
      <xdr:col>0</xdr:col>
      <xdr:colOff>485775</xdr:colOff>
      <xdr:row>14</xdr:row>
      <xdr:rowOff>76200</xdr:rowOff>
    </xdr:to>
    <xdr:sp>
      <xdr:nvSpPr>
        <xdr:cNvPr id="4" name="AutoShape 6"/>
        <xdr:cNvSpPr>
          <a:spLocks/>
        </xdr:cNvSpPr>
      </xdr:nvSpPr>
      <xdr:spPr>
        <a:xfrm>
          <a:off x="219075" y="1981200"/>
          <a:ext cx="266700" cy="600075"/>
        </a:xfrm>
        <a:prstGeom prst="rect"/>
        <a:noFill/>
      </xdr:spPr>
      <xdr:txBody>
        <a:bodyPr fromWordArt="1" wrap="none">
          <a:prstTxWarp prst="textCascadeUp">
            <a:avLst>
              <a:gd name="adj" fmla="val 98912"/>
            </a:avLst>
          </a:prstTxWarp>
          <a:scene3d>
            <a:camera prst="legacyPerspectiveFront">
              <a:rot lat="20520000" lon="1080000" rev="0"/>
            </a:camera>
            <a:lightRig rig="legacyHarsh3" dir="b"/>
          </a:scene3d>
          <a:sp3d extrusionH="430200" prstMaterial="legacyMatte">
            <a:extrusionClr>
              <a:srgbClr val="FF66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E701"/>
                  </a:gs>
                  <a:gs pos="100000">
                    <a:srgbClr val="FE3E02"/>
                  </a:gs>
                </a:gsLst>
                <a:lin ang="5400000" scaled="1"/>
              </a:gradFill>
              <a:latin typeface="Impact"/>
              <a:cs typeface="Impact"/>
            </a:rPr>
            <a:t>3</a:t>
          </a:r>
        </a:p>
      </xdr:txBody>
    </xdr:sp>
    <xdr:clientData/>
  </xdr:twoCellAnchor>
  <xdr:twoCellAnchor>
    <xdr:from>
      <xdr:col>4</xdr:col>
      <xdr:colOff>542925</xdr:colOff>
      <xdr:row>11</xdr:row>
      <xdr:rowOff>85725</xdr:rowOff>
    </xdr:from>
    <xdr:to>
      <xdr:col>5</xdr:col>
      <xdr:colOff>114300</xdr:colOff>
      <xdr:row>14</xdr:row>
      <xdr:rowOff>142875</xdr:rowOff>
    </xdr:to>
    <xdr:sp>
      <xdr:nvSpPr>
        <xdr:cNvPr id="5" name="AutoShape 7"/>
        <xdr:cNvSpPr>
          <a:spLocks/>
        </xdr:cNvSpPr>
      </xdr:nvSpPr>
      <xdr:spPr>
        <a:xfrm>
          <a:off x="3286125" y="2047875"/>
          <a:ext cx="257175" cy="600075"/>
        </a:xfrm>
        <a:prstGeom prst="rect"/>
        <a:noFill/>
      </xdr:spPr>
      <xdr:txBody>
        <a:bodyPr fromWordArt="1" wrap="none">
          <a:prstTxWarp prst="textCascadeUp">
            <a:avLst>
              <a:gd name="adj" fmla="val 100000"/>
            </a:avLst>
          </a:prstTxWarp>
          <a:scene3d>
            <a:camera prst="legacyPerspectiveFront">
              <a:rot lat="20520000" lon="1080000" rev="0"/>
            </a:camera>
            <a:lightRig rig="legacyHarsh3" dir="b"/>
          </a:scene3d>
          <a:sp3d extrusionH="430200" prstMaterial="legacyMatte">
            <a:extrusionClr>
              <a:srgbClr val="FF66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E701"/>
                  </a:gs>
                  <a:gs pos="100000">
                    <a:srgbClr val="FE3E02"/>
                  </a:gs>
                </a:gsLst>
                <a:lin ang="5400000" scaled="1"/>
              </a:gradFill>
              <a:latin typeface="Impact"/>
              <a:cs typeface="Impact"/>
            </a:rPr>
            <a:t>4</a:t>
          </a:r>
        </a:p>
      </xdr:txBody>
    </xdr:sp>
    <xdr:clientData/>
  </xdr:twoCellAnchor>
  <xdr:twoCellAnchor>
    <xdr:from>
      <xdr:col>2</xdr:col>
      <xdr:colOff>523875</xdr:colOff>
      <xdr:row>21</xdr:row>
      <xdr:rowOff>85725</xdr:rowOff>
    </xdr:from>
    <xdr:to>
      <xdr:col>3</xdr:col>
      <xdr:colOff>114300</xdr:colOff>
      <xdr:row>25</xdr:row>
      <xdr:rowOff>38100</xdr:rowOff>
    </xdr:to>
    <xdr:sp>
      <xdr:nvSpPr>
        <xdr:cNvPr id="6" name="AutoShape 8"/>
        <xdr:cNvSpPr>
          <a:spLocks/>
        </xdr:cNvSpPr>
      </xdr:nvSpPr>
      <xdr:spPr>
        <a:xfrm>
          <a:off x="1895475" y="3838575"/>
          <a:ext cx="276225" cy="600075"/>
        </a:xfrm>
        <a:prstGeom prst="rect"/>
        <a:noFill/>
      </xdr:spPr>
      <xdr:txBody>
        <a:bodyPr fromWordArt="1" wrap="none">
          <a:prstTxWarp prst="textCascadeUp">
            <a:avLst>
              <a:gd name="adj" fmla="val 100000"/>
            </a:avLst>
          </a:prstTxWarp>
          <a:scene3d>
            <a:camera prst="legacyPerspectiveFront">
              <a:rot lat="20520000" lon="1080000" rev="0"/>
            </a:camera>
            <a:lightRig rig="legacyHarsh3" dir="b"/>
          </a:scene3d>
          <a:sp3d extrusionH="430200" prstMaterial="legacyMatte">
            <a:extrusionClr>
              <a:srgbClr val="FF66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E701"/>
                  </a:gs>
                  <a:gs pos="100000">
                    <a:srgbClr val="FE3E02"/>
                  </a:gs>
                </a:gsLst>
                <a:lin ang="5400000" scaled="1"/>
              </a:gradFill>
              <a:latin typeface="Impact"/>
              <a:cs typeface="Impact"/>
            </a:rPr>
            <a:t>5</a:t>
          </a:r>
        </a:p>
      </xdr:txBody>
    </xdr:sp>
    <xdr:clientData/>
  </xdr:twoCellAnchor>
  <xdr:twoCellAnchor editAs="oneCell">
    <xdr:from>
      <xdr:col>1</xdr:col>
      <xdr:colOff>114300</xdr:colOff>
      <xdr:row>0</xdr:row>
      <xdr:rowOff>57150</xdr:rowOff>
    </xdr:from>
    <xdr:to>
      <xdr:col>3</xdr:col>
      <xdr:colOff>619125</xdr:colOff>
      <xdr:row>10</xdr:row>
      <xdr:rowOff>57150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0100" y="57150"/>
          <a:ext cx="1876425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10</xdr:row>
      <xdr:rowOff>104775</xdr:rowOff>
    </xdr:from>
    <xdr:to>
      <xdr:col>4</xdr:col>
      <xdr:colOff>200025</xdr:colOff>
      <xdr:row>20</xdr:row>
      <xdr:rowOff>66675</xdr:rowOff>
    </xdr:to>
    <xdr:pic>
      <xdr:nvPicPr>
        <xdr:cNvPr id="8" name="Picture 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5325" y="1857375"/>
          <a:ext cx="224790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419100</xdr:colOff>
      <xdr:row>10</xdr:row>
      <xdr:rowOff>171450</xdr:rowOff>
    </xdr:from>
    <xdr:to>
      <xdr:col>8</xdr:col>
      <xdr:colOff>400050</xdr:colOff>
      <xdr:row>20</xdr:row>
      <xdr:rowOff>19050</xdr:rowOff>
    </xdr:to>
    <xdr:pic>
      <xdr:nvPicPr>
        <xdr:cNvPr id="9" name="Picture 1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48100" y="1924050"/>
          <a:ext cx="2038350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419100</xdr:colOff>
      <xdr:row>19</xdr:row>
      <xdr:rowOff>142875</xdr:rowOff>
    </xdr:from>
    <xdr:to>
      <xdr:col>6</xdr:col>
      <xdr:colOff>314325</xdr:colOff>
      <xdr:row>31</xdr:row>
      <xdr:rowOff>19050</xdr:rowOff>
    </xdr:to>
    <xdr:pic>
      <xdr:nvPicPr>
        <xdr:cNvPr id="10" name="Picture 1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476500" y="3524250"/>
          <a:ext cx="1952625" cy="1866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361950</xdr:colOff>
      <xdr:row>0</xdr:row>
      <xdr:rowOff>66675</xdr:rowOff>
    </xdr:from>
    <xdr:to>
      <xdr:col>8</xdr:col>
      <xdr:colOff>266700</xdr:colOff>
      <xdr:row>10</xdr:row>
      <xdr:rowOff>123825</xdr:rowOff>
    </xdr:to>
    <xdr:pic>
      <xdr:nvPicPr>
        <xdr:cNvPr id="11" name="Picture 2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790950" y="66675"/>
          <a:ext cx="1962150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590550</xdr:colOff>
      <xdr:row>22</xdr:row>
      <xdr:rowOff>95250</xdr:rowOff>
    </xdr:from>
    <xdr:to>
      <xdr:col>12</xdr:col>
      <xdr:colOff>323850</xdr:colOff>
      <xdr:row>25</xdr:row>
      <xdr:rowOff>95250</xdr:rowOff>
    </xdr:to>
    <xdr:sp>
      <xdr:nvSpPr>
        <xdr:cNvPr id="1" name="AutoShape 2">
          <a:hlinkClick r:id="rId1"/>
        </xdr:cNvPr>
        <xdr:cNvSpPr>
          <a:spLocks/>
        </xdr:cNvSpPr>
      </xdr:nvSpPr>
      <xdr:spPr>
        <a:xfrm>
          <a:off x="7448550" y="4391025"/>
          <a:ext cx="1104900" cy="485775"/>
        </a:xfrm>
        <a:prstGeom prst="right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314325</xdr:colOff>
      <xdr:row>1</xdr:row>
      <xdr:rowOff>133350</xdr:rowOff>
    </xdr:from>
    <xdr:to>
      <xdr:col>0</xdr:col>
      <xdr:colOff>542925</xdr:colOff>
      <xdr:row>2</xdr:row>
      <xdr:rowOff>123825</xdr:rowOff>
    </xdr:to>
    <xdr:sp>
      <xdr:nvSpPr>
        <xdr:cNvPr id="2" name="AutoShape 4"/>
        <xdr:cNvSpPr>
          <a:spLocks/>
        </xdr:cNvSpPr>
      </xdr:nvSpPr>
      <xdr:spPr>
        <a:xfrm>
          <a:off x="314325" y="295275"/>
          <a:ext cx="238125" cy="590550"/>
        </a:xfrm>
        <a:prstGeom prst="rect"/>
        <a:noFill/>
      </xdr:spPr>
      <xdr:txBody>
        <a:bodyPr fromWordArt="1" wrap="none">
          <a:prstTxWarp prst="textCascadeUp">
            <a:avLst>
              <a:gd name="adj" fmla="val 98388"/>
            </a:avLst>
          </a:prstTxWarp>
          <a:scene3d>
            <a:camera prst="legacyPerspectiveFront">
              <a:rot lat="20520000" lon="1080000" rev="0"/>
            </a:camera>
            <a:lightRig rig="legacyHarsh3" dir="b"/>
          </a:scene3d>
          <a:sp3d extrusionH="430200" prstMaterial="legacyMatte">
            <a:extrusionClr>
              <a:srgbClr val="FF66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E701"/>
                  </a:gs>
                  <a:gs pos="100000">
                    <a:srgbClr val="FE3E02"/>
                  </a:gs>
                </a:gsLst>
                <a:lin ang="5400000" scaled="1"/>
              </a:gradFill>
              <a:latin typeface="Impact"/>
              <a:cs typeface="Impact"/>
            </a:rPr>
            <a:t>1</a:t>
          </a:r>
        </a:p>
      </xdr:txBody>
    </xdr:sp>
    <xdr:clientData/>
  </xdr:twoCellAnchor>
  <xdr:twoCellAnchor>
    <xdr:from>
      <xdr:col>4</xdr:col>
      <xdr:colOff>238125</xdr:colOff>
      <xdr:row>1</xdr:row>
      <xdr:rowOff>123825</xdr:rowOff>
    </xdr:from>
    <xdr:to>
      <xdr:col>4</xdr:col>
      <xdr:colOff>495300</xdr:colOff>
      <xdr:row>2</xdr:row>
      <xdr:rowOff>104775</xdr:rowOff>
    </xdr:to>
    <xdr:sp>
      <xdr:nvSpPr>
        <xdr:cNvPr id="3" name="AutoShape 5"/>
        <xdr:cNvSpPr>
          <a:spLocks/>
        </xdr:cNvSpPr>
      </xdr:nvSpPr>
      <xdr:spPr>
        <a:xfrm>
          <a:off x="2981325" y="285750"/>
          <a:ext cx="257175" cy="581025"/>
        </a:xfrm>
        <a:prstGeom prst="rect"/>
        <a:noFill/>
      </xdr:spPr>
      <xdr:txBody>
        <a:bodyPr fromWordArt="1" wrap="none">
          <a:prstTxWarp prst="textCascadeUp">
            <a:avLst>
              <a:gd name="adj" fmla="val 100000"/>
            </a:avLst>
          </a:prstTxWarp>
          <a:scene3d>
            <a:camera prst="legacyPerspectiveFront">
              <a:rot lat="20520000" lon="1080000" rev="0"/>
            </a:camera>
            <a:lightRig rig="legacyHarsh3" dir="b"/>
          </a:scene3d>
          <a:sp3d extrusionH="430200" prstMaterial="legacyMatte">
            <a:extrusionClr>
              <a:srgbClr val="FF66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E701"/>
                  </a:gs>
                  <a:gs pos="100000">
                    <a:srgbClr val="FE3E02"/>
                  </a:gs>
                </a:gsLst>
                <a:lin ang="5400000" scaled="1"/>
              </a:gradFill>
              <a:latin typeface="Impact"/>
              <a:cs typeface="Impact"/>
            </a:rPr>
            <a:t>2</a:t>
          </a:r>
        </a:p>
      </xdr:txBody>
    </xdr:sp>
    <xdr:clientData/>
  </xdr:twoCellAnchor>
  <xdr:twoCellAnchor>
    <xdr:from>
      <xdr:col>0</xdr:col>
      <xdr:colOff>238125</xdr:colOff>
      <xdr:row>10</xdr:row>
      <xdr:rowOff>190500</xdr:rowOff>
    </xdr:from>
    <xdr:to>
      <xdr:col>0</xdr:col>
      <xdr:colOff>504825</xdr:colOff>
      <xdr:row>14</xdr:row>
      <xdr:rowOff>28575</xdr:rowOff>
    </xdr:to>
    <xdr:sp>
      <xdr:nvSpPr>
        <xdr:cNvPr id="4" name="AutoShape 6"/>
        <xdr:cNvSpPr>
          <a:spLocks/>
        </xdr:cNvSpPr>
      </xdr:nvSpPr>
      <xdr:spPr>
        <a:xfrm>
          <a:off x="238125" y="2381250"/>
          <a:ext cx="266700" cy="590550"/>
        </a:xfrm>
        <a:prstGeom prst="rect"/>
        <a:noFill/>
      </xdr:spPr>
      <xdr:txBody>
        <a:bodyPr fromWordArt="1" wrap="none">
          <a:prstTxWarp prst="textCascadeUp">
            <a:avLst>
              <a:gd name="adj" fmla="val 98912"/>
            </a:avLst>
          </a:prstTxWarp>
          <a:scene3d>
            <a:camera prst="legacyPerspectiveFront">
              <a:rot lat="20520000" lon="1080000" rev="0"/>
            </a:camera>
            <a:lightRig rig="legacyHarsh3" dir="b"/>
          </a:scene3d>
          <a:sp3d extrusionH="430200" prstMaterial="legacyMatte">
            <a:extrusionClr>
              <a:srgbClr val="FF66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E701"/>
                  </a:gs>
                  <a:gs pos="100000">
                    <a:srgbClr val="FE3E02"/>
                  </a:gs>
                </a:gsLst>
                <a:lin ang="5400000" scaled="1"/>
              </a:gradFill>
              <a:latin typeface="Impact"/>
              <a:cs typeface="Impact"/>
            </a:rPr>
            <a:t>3</a:t>
          </a:r>
        </a:p>
      </xdr:txBody>
    </xdr:sp>
    <xdr:clientData/>
  </xdr:twoCellAnchor>
  <xdr:twoCellAnchor>
    <xdr:from>
      <xdr:col>4</xdr:col>
      <xdr:colOff>285750</xdr:colOff>
      <xdr:row>10</xdr:row>
      <xdr:rowOff>57150</xdr:rowOff>
    </xdr:from>
    <xdr:to>
      <xdr:col>4</xdr:col>
      <xdr:colOff>523875</xdr:colOff>
      <xdr:row>13</xdr:row>
      <xdr:rowOff>85725</xdr:rowOff>
    </xdr:to>
    <xdr:sp>
      <xdr:nvSpPr>
        <xdr:cNvPr id="5" name="AutoShape 7"/>
        <xdr:cNvSpPr>
          <a:spLocks/>
        </xdr:cNvSpPr>
      </xdr:nvSpPr>
      <xdr:spPr>
        <a:xfrm>
          <a:off x="3028950" y="2247900"/>
          <a:ext cx="238125" cy="571500"/>
        </a:xfrm>
        <a:prstGeom prst="rect"/>
        <a:noFill/>
      </xdr:spPr>
      <xdr:txBody>
        <a:bodyPr fromWordArt="1" wrap="none">
          <a:prstTxWarp prst="textCascadeUp">
            <a:avLst>
              <a:gd name="adj" fmla="val 98912"/>
            </a:avLst>
          </a:prstTxWarp>
          <a:scene3d>
            <a:camera prst="legacyPerspectiveFront">
              <a:rot lat="20520000" lon="1080000" rev="0"/>
            </a:camera>
            <a:lightRig rig="legacyHarsh3" dir="b"/>
          </a:scene3d>
          <a:sp3d extrusionH="430200" prstMaterial="legacyMatte">
            <a:extrusionClr>
              <a:srgbClr val="FF66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E701"/>
                  </a:gs>
                  <a:gs pos="100000">
                    <a:srgbClr val="FE3E02"/>
                  </a:gs>
                </a:gsLst>
                <a:lin ang="5400000" scaled="1"/>
              </a:gradFill>
              <a:latin typeface="Impact"/>
              <a:cs typeface="Impact"/>
            </a:rPr>
            <a:t>4</a:t>
          </a:r>
        </a:p>
      </xdr:txBody>
    </xdr:sp>
    <xdr:clientData/>
  </xdr:twoCellAnchor>
  <xdr:twoCellAnchor editAs="oneCell">
    <xdr:from>
      <xdr:col>1</xdr:col>
      <xdr:colOff>180975</xdr:colOff>
      <xdr:row>1</xdr:row>
      <xdr:rowOff>104775</xdr:rowOff>
    </xdr:from>
    <xdr:to>
      <xdr:col>4</xdr:col>
      <xdr:colOff>85725</xdr:colOff>
      <xdr:row>7</xdr:row>
      <xdr:rowOff>142875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266700"/>
          <a:ext cx="196215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676275</xdr:colOff>
      <xdr:row>1</xdr:row>
      <xdr:rowOff>66675</xdr:rowOff>
    </xdr:from>
    <xdr:to>
      <xdr:col>7</xdr:col>
      <xdr:colOff>666750</xdr:colOff>
      <xdr:row>7</xdr:row>
      <xdr:rowOff>190500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19475" y="228600"/>
          <a:ext cx="2047875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10</xdr:row>
      <xdr:rowOff>57150</xdr:rowOff>
    </xdr:from>
    <xdr:to>
      <xdr:col>8</xdr:col>
      <xdr:colOff>171450</xdr:colOff>
      <xdr:row>20</xdr:row>
      <xdr:rowOff>9525</xdr:rowOff>
    </xdr:to>
    <xdr:pic>
      <xdr:nvPicPr>
        <xdr:cNvPr id="8" name="Picture 1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448050" y="2247900"/>
          <a:ext cx="220980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10</xdr:row>
      <xdr:rowOff>95250</xdr:rowOff>
    </xdr:from>
    <xdr:to>
      <xdr:col>4</xdr:col>
      <xdr:colOff>57150</xdr:colOff>
      <xdr:row>20</xdr:row>
      <xdr:rowOff>85725</xdr:rowOff>
    </xdr:to>
    <xdr:pic>
      <xdr:nvPicPr>
        <xdr:cNvPr id="9" name="Picture 1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19150" y="2286000"/>
          <a:ext cx="1990725" cy="1771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590550</xdr:colOff>
      <xdr:row>16</xdr:row>
      <xdr:rowOff>38100</xdr:rowOff>
    </xdr:from>
    <xdr:to>
      <xdr:col>11</xdr:col>
      <xdr:colOff>323850</xdr:colOff>
      <xdr:row>19</xdr:row>
      <xdr:rowOff>38100</xdr:rowOff>
    </xdr:to>
    <xdr:sp>
      <xdr:nvSpPr>
        <xdr:cNvPr id="1" name="AutoShape 2">
          <a:hlinkClick r:id="rId1"/>
        </xdr:cNvPr>
        <xdr:cNvSpPr>
          <a:spLocks/>
        </xdr:cNvSpPr>
      </xdr:nvSpPr>
      <xdr:spPr>
        <a:xfrm>
          <a:off x="6762750" y="3552825"/>
          <a:ext cx="1104900" cy="485775"/>
        </a:xfrm>
        <a:prstGeom prst="right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152400</xdr:colOff>
      <xdr:row>0</xdr:row>
      <xdr:rowOff>514350</xdr:rowOff>
    </xdr:from>
    <xdr:to>
      <xdr:col>1</xdr:col>
      <xdr:colOff>342900</xdr:colOff>
      <xdr:row>3</xdr:row>
      <xdr:rowOff>28575</xdr:rowOff>
    </xdr:to>
    <xdr:sp>
      <xdr:nvSpPr>
        <xdr:cNvPr id="2" name="AutoShape 4"/>
        <xdr:cNvSpPr>
          <a:spLocks/>
        </xdr:cNvSpPr>
      </xdr:nvSpPr>
      <xdr:spPr>
        <a:xfrm>
          <a:off x="838200" y="514350"/>
          <a:ext cx="190500" cy="600075"/>
        </a:xfrm>
        <a:prstGeom prst="rect"/>
        <a:noFill/>
      </xdr:spPr>
      <xdr:txBody>
        <a:bodyPr fromWordArt="1" wrap="none">
          <a:prstTxWarp prst="textCascadeUp">
            <a:avLst>
              <a:gd name="adj" fmla="val 100000"/>
            </a:avLst>
          </a:prstTxWarp>
          <a:scene3d>
            <a:camera prst="legacyPerspectiveFront">
              <a:rot lat="20520000" lon="1080000" rev="0"/>
            </a:camera>
            <a:lightRig rig="legacyHarsh3" dir="b"/>
          </a:scene3d>
          <a:sp3d extrusionH="430200" prstMaterial="legacyMatte">
            <a:extrusionClr>
              <a:srgbClr val="FF66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E701"/>
                  </a:gs>
                  <a:gs pos="100000">
                    <a:srgbClr val="FE3E02"/>
                  </a:gs>
                </a:gsLst>
                <a:lin ang="5400000" scaled="1"/>
              </a:gradFill>
              <a:latin typeface="Impact"/>
              <a:cs typeface="Impact"/>
            </a:rPr>
            <a:t>1</a:t>
          </a:r>
        </a:p>
      </xdr:txBody>
    </xdr:sp>
    <xdr:clientData/>
  </xdr:twoCellAnchor>
  <xdr:twoCellAnchor>
    <xdr:from>
      <xdr:col>1</xdr:col>
      <xdr:colOff>180975</xdr:colOff>
      <xdr:row>9</xdr:row>
      <xdr:rowOff>57150</xdr:rowOff>
    </xdr:from>
    <xdr:to>
      <xdr:col>1</xdr:col>
      <xdr:colOff>428625</xdr:colOff>
      <xdr:row>12</xdr:row>
      <xdr:rowOff>142875</xdr:rowOff>
    </xdr:to>
    <xdr:sp>
      <xdr:nvSpPr>
        <xdr:cNvPr id="3" name="AutoShape 5"/>
        <xdr:cNvSpPr>
          <a:spLocks/>
        </xdr:cNvSpPr>
      </xdr:nvSpPr>
      <xdr:spPr>
        <a:xfrm>
          <a:off x="866775" y="2438400"/>
          <a:ext cx="247650" cy="571500"/>
        </a:xfrm>
        <a:prstGeom prst="rect"/>
        <a:noFill/>
      </xdr:spPr>
      <xdr:txBody>
        <a:bodyPr fromWordArt="1" wrap="none">
          <a:prstTxWarp prst="textCascadeUp">
            <a:avLst>
              <a:gd name="adj" fmla="val 100000"/>
            </a:avLst>
          </a:prstTxWarp>
          <a:scene3d>
            <a:camera prst="legacyPerspectiveFront">
              <a:rot lat="20520000" lon="1080000" rev="0"/>
            </a:camera>
            <a:lightRig rig="legacyHarsh3" dir="b"/>
          </a:scene3d>
          <a:sp3d extrusionH="430200" prstMaterial="legacyMatte">
            <a:extrusionClr>
              <a:srgbClr val="FF66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E701"/>
                  </a:gs>
                  <a:gs pos="100000">
                    <a:srgbClr val="FE3E02"/>
                  </a:gs>
                </a:gsLst>
                <a:lin ang="5400000" scaled="1"/>
              </a:gradFill>
              <a:latin typeface="Impact"/>
              <a:cs typeface="Impact"/>
            </a:rPr>
            <a:t>2</a:t>
          </a:r>
        </a:p>
      </xdr:txBody>
    </xdr:sp>
    <xdr:clientData/>
  </xdr:twoCellAnchor>
  <xdr:twoCellAnchor editAs="oneCell">
    <xdr:from>
      <xdr:col>2</xdr:col>
      <xdr:colOff>190500</xdr:colOff>
      <xdr:row>8</xdr:row>
      <xdr:rowOff>190500</xdr:rowOff>
    </xdr:from>
    <xdr:to>
      <xdr:col>5</xdr:col>
      <xdr:colOff>152400</xdr:colOff>
      <xdr:row>17</xdr:row>
      <xdr:rowOff>38100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62100" y="2362200"/>
          <a:ext cx="201930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104775</xdr:colOff>
      <xdr:row>0</xdr:row>
      <xdr:rowOff>438150</xdr:rowOff>
    </xdr:from>
    <xdr:to>
      <xdr:col>5</xdr:col>
      <xdr:colOff>28575</xdr:colOff>
      <xdr:row>7</xdr:row>
      <xdr:rowOff>9525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76375" y="438150"/>
          <a:ext cx="1981200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409575</xdr:colOff>
      <xdr:row>19</xdr:row>
      <xdr:rowOff>95250</xdr:rowOff>
    </xdr:from>
    <xdr:to>
      <xdr:col>8</xdr:col>
      <xdr:colOff>609600</xdr:colOff>
      <xdr:row>25</xdr:row>
      <xdr:rowOff>85725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5438775" y="3838575"/>
          <a:ext cx="2533650" cy="1057275"/>
        </a:xfrm>
        <a:prstGeom prst="left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35"/>
  <sheetViews>
    <sheetView tabSelected="1" workbookViewId="0" topLeftCell="A10">
      <selection activeCell="A1" sqref="A1"/>
    </sheetView>
  </sheetViews>
  <sheetFormatPr defaultColWidth="9.00390625" defaultRowHeight="12.75"/>
  <sheetData>
    <row r="1" spans="1:33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ht="12.75">
      <c r="A2" s="1"/>
      <c r="B2" s="37" t="s">
        <v>27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ht="12.75">
      <c r="A3" s="1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1:33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</row>
    <row r="8" spans="1:33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</row>
    <row r="9" spans="1:33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 spans="1:33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</row>
    <row r="11" spans="1:33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 spans="1:33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spans="1:33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1:33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1:33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1:33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 spans="1:33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1:33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1:33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1:33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1:33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1:33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spans="1:33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spans="1:33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1:33" ht="13.5" thickBo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1:33" ht="18.75" thickBot="1">
      <c r="A28" s="1"/>
      <c r="B28" s="1"/>
      <c r="C28" s="1"/>
      <c r="D28" s="1"/>
      <c r="E28" s="1"/>
      <c r="F28" s="1"/>
      <c r="G28" s="3" t="s">
        <v>0</v>
      </c>
      <c r="H28" s="3"/>
      <c r="I28" s="1"/>
      <c r="J28" s="34"/>
      <c r="K28" s="35"/>
      <c r="L28" s="36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1:33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1:33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1:33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spans="1:33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1:33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1:33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33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1:33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spans="1:33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spans="1:33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</row>
    <row r="46" spans="1:33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spans="1:33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</row>
    <row r="48" spans="1:33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</row>
    <row r="49" spans="1:3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</row>
    <row r="50" spans="1:33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</row>
    <row r="51" spans="1:33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</row>
    <row r="52" spans="1:33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</row>
    <row r="53" spans="1:33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</row>
    <row r="54" spans="1:33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</row>
    <row r="55" spans="1:3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</row>
    <row r="56" spans="1:33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spans="1:33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spans="1:33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spans="1:3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</row>
    <row r="60" spans="1:33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</row>
    <row r="61" spans="1:33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</row>
    <row r="62" spans="1:33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</row>
    <row r="63" spans="1:33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</row>
    <row r="64" spans="1:33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</row>
    <row r="65" spans="1:33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</row>
    <row r="66" spans="1:33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</row>
    <row r="67" spans="1:33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</row>
    <row r="68" spans="1:33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</row>
    <row r="69" spans="1:33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</row>
    <row r="70" spans="1:33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</row>
    <row r="71" spans="1:33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</row>
    <row r="72" spans="1:33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</row>
    <row r="73" spans="1:33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</row>
    <row r="74" spans="1:33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</row>
    <row r="75" spans="1:33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</row>
    <row r="77" spans="1:33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</row>
    <row r="78" spans="1:33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</row>
    <row r="79" spans="1:33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</row>
    <row r="80" spans="1:33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</row>
    <row r="81" spans="1:33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</row>
    <row r="82" spans="1:33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</row>
    <row r="83" spans="1:33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</row>
    <row r="84" spans="1:33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</row>
    <row r="85" spans="1:33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</row>
    <row r="86" spans="1:33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</row>
    <row r="87" spans="1:33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</row>
    <row r="88" spans="1:33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</row>
    <row r="89" spans="1:33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</row>
    <row r="90" spans="1:33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</row>
    <row r="91" spans="1:33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</row>
    <row r="92" spans="1:33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</row>
    <row r="93" spans="1:33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</row>
    <row r="94" spans="1:33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</row>
    <row r="95" spans="1:33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</row>
    <row r="96" spans="1:33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</row>
    <row r="97" spans="1:33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</row>
    <row r="98" spans="1:33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</row>
    <row r="99" spans="1:33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</row>
    <row r="100" spans="1:33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</row>
    <row r="101" spans="1:33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</row>
    <row r="102" spans="1:33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</row>
    <row r="103" spans="1:33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</row>
    <row r="104" spans="1:33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</row>
    <row r="105" spans="1:33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</row>
    <row r="106" spans="1:33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</row>
    <row r="107" spans="1:33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</row>
    <row r="108" spans="1:33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</row>
    <row r="109" spans="1:33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</row>
    <row r="110" spans="1:33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</row>
    <row r="111" spans="1:33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</row>
    <row r="112" spans="1:33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</row>
    <row r="113" spans="1:33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</row>
    <row r="114" spans="1:33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</row>
    <row r="115" spans="1:33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</row>
    <row r="116" spans="1:33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</row>
    <row r="117" spans="1:33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</row>
    <row r="118" spans="1:33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</row>
    <row r="119" spans="1:33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</row>
    <row r="120" spans="1:33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</row>
    <row r="121" spans="1:33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</row>
    <row r="122" spans="1:33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</row>
    <row r="123" spans="1:33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</row>
    <row r="124" spans="1:33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</row>
    <row r="125" spans="1:33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</row>
    <row r="126" spans="1:33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</row>
    <row r="127" spans="1:33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</row>
    <row r="128" spans="1:33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</row>
    <row r="129" spans="1:33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</row>
    <row r="130" spans="1:33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</row>
    <row r="131" spans="1:33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</row>
    <row r="132" spans="1:33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</row>
    <row r="133" spans="1:33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</row>
    <row r="134" spans="1:33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</row>
    <row r="135" spans="1:33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</row>
  </sheetData>
  <mergeCells count="2">
    <mergeCell ref="J28:L28"/>
    <mergeCell ref="B2:N3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75"/>
  <sheetViews>
    <sheetView workbookViewId="0" topLeftCell="A4">
      <selection activeCell="M10" sqref="M10"/>
    </sheetView>
  </sheetViews>
  <sheetFormatPr defaultColWidth="9.00390625" defaultRowHeight="12.75"/>
  <sheetData>
    <row r="1" spans="1:19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8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1"/>
      <c r="Q4" s="1"/>
      <c r="R4" s="1"/>
      <c r="S4" s="1"/>
    </row>
    <row r="5" spans="1:19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3.5" thickBo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8.75" thickBot="1">
      <c r="A10" s="1"/>
      <c r="B10" s="1"/>
      <c r="C10" s="1"/>
      <c r="D10" s="1"/>
      <c r="E10" s="1"/>
      <c r="F10" s="1"/>
      <c r="G10" s="1"/>
      <c r="H10" s="1"/>
      <c r="I10" s="2"/>
      <c r="J10" s="2"/>
      <c r="K10" s="1"/>
      <c r="L10" s="16" t="s">
        <v>16</v>
      </c>
      <c r="M10" s="7"/>
      <c r="N10" s="1"/>
      <c r="O10" s="1"/>
      <c r="P10" s="1"/>
      <c r="Q10" s="1"/>
      <c r="R10" s="1"/>
      <c r="S10" s="1"/>
    </row>
    <row r="11" spans="1:19" ht="18.75" thickBo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2"/>
      <c r="M11" s="8"/>
      <c r="N11" s="1"/>
      <c r="O11" s="1"/>
      <c r="P11" s="1"/>
      <c r="Q11" s="1"/>
      <c r="R11" s="1"/>
      <c r="S11" s="1"/>
    </row>
    <row r="12" spans="1:19" ht="18.75" thickBot="1">
      <c r="A12" s="1"/>
      <c r="B12" s="1"/>
      <c r="C12" s="1"/>
      <c r="D12" s="1"/>
      <c r="E12" s="1"/>
      <c r="F12" s="1"/>
      <c r="G12" s="1"/>
      <c r="H12" s="1"/>
      <c r="I12" s="1"/>
      <c r="J12" s="2"/>
      <c r="K12" s="2"/>
      <c r="L12" s="16" t="s">
        <v>17</v>
      </c>
      <c r="M12" s="7"/>
      <c r="N12" s="1"/>
      <c r="O12" s="1"/>
      <c r="P12" s="1"/>
      <c r="Q12" s="1"/>
      <c r="R12" s="1"/>
      <c r="S12" s="1"/>
    </row>
    <row r="13" spans="1:19" ht="18.75" thickBo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6"/>
      <c r="M13" s="1"/>
      <c r="N13" s="1"/>
      <c r="O13" s="1"/>
      <c r="P13" s="1"/>
      <c r="Q13" s="1"/>
      <c r="R13" s="1"/>
      <c r="S13" s="1"/>
    </row>
    <row r="14" spans="1:19" ht="18.75" thickBot="1">
      <c r="A14" s="1"/>
      <c r="B14" s="1"/>
      <c r="C14" s="1"/>
      <c r="D14" s="1"/>
      <c r="E14" s="1"/>
      <c r="F14" s="1"/>
      <c r="G14" s="1"/>
      <c r="H14" s="1"/>
      <c r="I14" s="2"/>
      <c r="J14" s="2"/>
      <c r="K14" s="1"/>
      <c r="L14" s="16" t="s">
        <v>18</v>
      </c>
      <c r="M14" s="7"/>
      <c r="N14" s="1"/>
      <c r="O14" s="1"/>
      <c r="P14" s="1"/>
      <c r="Q14" s="1"/>
      <c r="R14" s="1"/>
      <c r="S14" s="1"/>
    </row>
    <row r="15" spans="1:19" ht="18.75" thickBot="1">
      <c r="A15" s="1"/>
      <c r="B15" s="1"/>
      <c r="C15" s="1"/>
      <c r="D15" s="1"/>
      <c r="E15" s="1"/>
      <c r="F15" s="1"/>
      <c r="G15" s="1"/>
      <c r="H15" s="1"/>
      <c r="I15" s="1"/>
      <c r="J15" s="2"/>
      <c r="K15" s="2"/>
      <c r="L15" s="16"/>
      <c r="M15" s="1"/>
      <c r="N15" s="1"/>
      <c r="O15" s="1"/>
      <c r="P15" s="1"/>
      <c r="Q15" s="1"/>
      <c r="R15" s="1"/>
      <c r="S15" s="1"/>
    </row>
    <row r="16" spans="1:19" ht="18.75" thickBot="1">
      <c r="A16" s="1"/>
      <c r="B16" s="1"/>
      <c r="C16" s="1"/>
      <c r="D16" s="1"/>
      <c r="E16" s="1"/>
      <c r="F16" s="1"/>
      <c r="G16" s="1"/>
      <c r="H16" s="1"/>
      <c r="I16" s="1"/>
      <c r="J16" s="2"/>
      <c r="K16" s="2"/>
      <c r="L16" s="16" t="s">
        <v>19</v>
      </c>
      <c r="M16" s="7"/>
      <c r="N16" s="1"/>
      <c r="O16" s="1"/>
      <c r="P16" s="1"/>
      <c r="Q16" s="1"/>
      <c r="R16" s="1"/>
      <c r="S16" s="1"/>
    </row>
    <row r="17" spans="1:19" ht="12.75">
      <c r="A17" s="1"/>
      <c r="B17" s="1"/>
      <c r="C17" s="1"/>
      <c r="D17" s="1"/>
      <c r="E17" s="1"/>
      <c r="F17" s="1"/>
      <c r="G17" s="1"/>
      <c r="H17" s="1"/>
      <c r="I17" s="1"/>
      <c r="J17" s="6"/>
      <c r="K17" s="1"/>
      <c r="L17" s="1"/>
      <c r="M17" s="1"/>
      <c r="N17" s="1"/>
      <c r="O17" s="1"/>
      <c r="P17" s="1"/>
      <c r="Q17" s="1"/>
      <c r="R17" s="1"/>
      <c r="S17" s="1"/>
    </row>
    <row r="18" spans="1:19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1:19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</row>
    <row r="72" spans="1:19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</row>
    <row r="73" spans="1:19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</row>
    <row r="74" spans="1:19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spans="1:19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61"/>
  <sheetViews>
    <sheetView workbookViewId="0" topLeftCell="A1">
      <selection activeCell="A1" sqref="A1"/>
    </sheetView>
  </sheetViews>
  <sheetFormatPr defaultColWidth="9.00390625" defaultRowHeight="12.75"/>
  <sheetData>
    <row r="1" spans="1:18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8">
      <c r="A5" s="2"/>
      <c r="B5" s="2"/>
      <c r="C5" s="2"/>
      <c r="D5" s="2"/>
      <c r="E5" s="2"/>
      <c r="F5" s="2"/>
      <c r="G5" s="2"/>
      <c r="H5" s="2"/>
      <c r="I5" s="2"/>
      <c r="J5" s="2"/>
      <c r="K5" s="1"/>
      <c r="L5" s="1"/>
      <c r="M5" s="1"/>
      <c r="N5" s="1"/>
      <c r="O5" s="1"/>
      <c r="P5" s="1"/>
      <c r="Q5" s="1"/>
      <c r="R5" s="1"/>
    </row>
    <row r="6" spans="1:18" ht="12.75">
      <c r="A6" s="1"/>
      <c r="B6" s="1"/>
      <c r="C6" s="1"/>
      <c r="D6" s="1"/>
      <c r="E6" s="1"/>
      <c r="F6" s="1"/>
      <c r="G6" s="1"/>
      <c r="H6" s="1"/>
      <c r="I6" s="1"/>
      <c r="J6" s="32"/>
      <c r="K6" s="1"/>
      <c r="L6" s="1"/>
      <c r="M6" s="1"/>
      <c r="N6" s="1"/>
      <c r="O6" s="1"/>
      <c r="P6" s="1"/>
      <c r="Q6" s="1"/>
      <c r="R6" s="1"/>
    </row>
    <row r="7" spans="1:18" ht="13.5" thickBot="1">
      <c r="A7" s="1"/>
      <c r="B7" s="1"/>
      <c r="C7" s="1"/>
      <c r="D7" s="1"/>
      <c r="E7" s="1"/>
      <c r="F7" s="1"/>
      <c r="G7" s="1"/>
      <c r="H7" s="1"/>
      <c r="I7" s="1"/>
      <c r="J7" s="32"/>
      <c r="K7" s="1"/>
      <c r="L7" s="1"/>
      <c r="M7" s="1"/>
      <c r="N7" s="1"/>
      <c r="O7" s="1"/>
      <c r="P7" s="1"/>
      <c r="Q7" s="1"/>
      <c r="R7" s="1"/>
    </row>
    <row r="8" spans="1:18" ht="16.5" thickBot="1">
      <c r="A8" s="1"/>
      <c r="B8" s="1"/>
      <c r="C8" s="1"/>
      <c r="D8" s="1"/>
      <c r="E8" s="1"/>
      <c r="F8" s="1"/>
      <c r="G8" s="1"/>
      <c r="H8" s="1"/>
      <c r="I8" s="1"/>
      <c r="J8" s="33" t="s">
        <v>20</v>
      </c>
      <c r="K8" s="9"/>
      <c r="L8" s="7"/>
      <c r="M8" s="1"/>
      <c r="N8" s="1"/>
      <c r="O8" s="1"/>
      <c r="P8" s="1"/>
      <c r="Q8" s="1"/>
      <c r="R8" s="1"/>
    </row>
    <row r="9" spans="1:18" ht="12.75">
      <c r="A9" s="1"/>
      <c r="B9" s="1"/>
      <c r="C9" s="1"/>
      <c r="D9" s="1"/>
      <c r="E9" s="1"/>
      <c r="F9" s="1"/>
      <c r="G9" s="1"/>
      <c r="H9" s="1"/>
      <c r="I9" s="1"/>
      <c r="J9" s="32"/>
      <c r="K9" s="1"/>
      <c r="L9" s="1"/>
      <c r="M9" s="1"/>
      <c r="N9" s="1"/>
      <c r="O9" s="1"/>
      <c r="P9" s="1"/>
      <c r="Q9" s="1"/>
      <c r="R9" s="1"/>
    </row>
    <row r="10" spans="1:18" ht="13.5" thickBot="1">
      <c r="A10" s="1"/>
      <c r="B10" s="1"/>
      <c r="C10" s="1"/>
      <c r="D10" s="1"/>
      <c r="E10" s="1"/>
      <c r="F10" s="1"/>
      <c r="G10" s="1"/>
      <c r="H10" s="1"/>
      <c r="I10" s="1"/>
      <c r="J10" s="32"/>
      <c r="K10" s="1"/>
      <c r="L10" s="1"/>
      <c r="M10" s="1"/>
      <c r="N10" s="1"/>
      <c r="O10" s="1"/>
      <c r="P10" s="1"/>
      <c r="Q10" s="1"/>
      <c r="R10" s="1"/>
    </row>
    <row r="11" spans="1:18" ht="16.5" thickBot="1">
      <c r="A11" s="1"/>
      <c r="B11" s="1"/>
      <c r="C11" s="1"/>
      <c r="D11" s="1"/>
      <c r="E11" s="1"/>
      <c r="F11" s="1"/>
      <c r="G11" s="1"/>
      <c r="H11" s="1"/>
      <c r="I11" s="9"/>
      <c r="J11" s="33" t="s">
        <v>21</v>
      </c>
      <c r="K11" s="9"/>
      <c r="L11" s="7"/>
      <c r="M11" s="1"/>
      <c r="N11" s="1"/>
      <c r="O11" s="1"/>
      <c r="P11" s="1"/>
      <c r="Q11" s="1"/>
      <c r="R11" s="1"/>
    </row>
    <row r="12" spans="1:18" ht="12.75">
      <c r="A12" s="1"/>
      <c r="B12" s="1"/>
      <c r="C12" s="1"/>
      <c r="D12" s="1"/>
      <c r="E12" s="1"/>
      <c r="F12" s="1"/>
      <c r="G12" s="1"/>
      <c r="H12" s="1"/>
      <c r="I12" s="1"/>
      <c r="J12" s="32"/>
      <c r="K12" s="1"/>
      <c r="L12" s="1"/>
      <c r="M12" s="1"/>
      <c r="N12" s="1"/>
      <c r="O12" s="1"/>
      <c r="P12" s="1"/>
      <c r="Q12" s="1"/>
      <c r="R12" s="1"/>
    </row>
    <row r="13" spans="1:18" ht="13.5" thickBot="1">
      <c r="A13" s="1"/>
      <c r="B13" s="1"/>
      <c r="C13" s="1"/>
      <c r="D13" s="1"/>
      <c r="E13" s="1"/>
      <c r="F13" s="1"/>
      <c r="G13" s="1"/>
      <c r="H13" s="1"/>
      <c r="I13" s="1"/>
      <c r="J13" s="32"/>
      <c r="K13" s="1"/>
      <c r="L13" s="1"/>
      <c r="M13" s="1"/>
      <c r="N13" s="1"/>
      <c r="O13" s="1"/>
      <c r="P13" s="1"/>
      <c r="Q13" s="1"/>
      <c r="R13" s="1"/>
    </row>
    <row r="14" spans="1:18" ht="16.5" thickBot="1">
      <c r="A14" s="1"/>
      <c r="B14" s="1"/>
      <c r="C14" s="1"/>
      <c r="D14" s="1"/>
      <c r="E14" s="1"/>
      <c r="F14" s="1"/>
      <c r="G14" s="1"/>
      <c r="H14" s="1"/>
      <c r="I14" s="1"/>
      <c r="J14" s="33" t="s">
        <v>22</v>
      </c>
      <c r="K14" s="9"/>
      <c r="L14" s="7"/>
      <c r="M14" s="1"/>
      <c r="N14" s="1"/>
      <c r="O14" s="1"/>
      <c r="P14" s="1"/>
      <c r="Q14" s="1"/>
      <c r="R14" s="1"/>
    </row>
    <row r="15" spans="1:18" ht="12.75">
      <c r="A15" s="1"/>
      <c r="B15" s="1"/>
      <c r="C15" s="1"/>
      <c r="D15" s="1"/>
      <c r="E15" s="1"/>
      <c r="F15" s="1"/>
      <c r="G15" s="1"/>
      <c r="H15" s="1"/>
      <c r="I15" s="1"/>
      <c r="J15" s="32"/>
      <c r="K15" s="1"/>
      <c r="L15" s="1"/>
      <c r="M15" s="1"/>
      <c r="N15" s="1"/>
      <c r="O15" s="1"/>
      <c r="P15" s="1"/>
      <c r="Q15" s="1"/>
      <c r="R15" s="1"/>
    </row>
    <row r="16" spans="1:18" ht="13.5" thickBot="1">
      <c r="A16" s="1"/>
      <c r="B16" s="1"/>
      <c r="C16" s="1"/>
      <c r="D16" s="1"/>
      <c r="E16" s="1"/>
      <c r="F16" s="1"/>
      <c r="G16" s="1"/>
      <c r="H16" s="1"/>
      <c r="I16" s="1"/>
      <c r="J16" s="32"/>
      <c r="K16" s="1"/>
      <c r="L16" s="1"/>
      <c r="M16" s="1"/>
      <c r="N16" s="1"/>
      <c r="O16" s="1"/>
      <c r="P16" s="1"/>
      <c r="Q16" s="1"/>
      <c r="R16" s="1"/>
    </row>
    <row r="17" spans="1:18" ht="16.5" thickBot="1">
      <c r="A17" s="1"/>
      <c r="B17" s="1"/>
      <c r="C17" s="1"/>
      <c r="D17" s="1"/>
      <c r="E17" s="1"/>
      <c r="F17" s="1"/>
      <c r="G17" s="1"/>
      <c r="H17" s="1"/>
      <c r="I17" s="1"/>
      <c r="J17" s="33" t="s">
        <v>23</v>
      </c>
      <c r="K17" s="9"/>
      <c r="L17" s="7"/>
      <c r="M17" s="1"/>
      <c r="N17" s="1"/>
      <c r="O17" s="1"/>
      <c r="P17" s="1"/>
      <c r="Q17" s="1"/>
      <c r="R17" s="1"/>
    </row>
    <row r="18" spans="1:18" ht="12.75">
      <c r="A18" s="1"/>
      <c r="B18" s="1"/>
      <c r="C18" s="1"/>
      <c r="D18" s="1"/>
      <c r="E18" s="1"/>
      <c r="F18" s="1"/>
      <c r="G18" s="1"/>
      <c r="H18" s="1"/>
      <c r="I18" s="1"/>
      <c r="J18" s="32"/>
      <c r="K18" s="1"/>
      <c r="L18" s="1"/>
      <c r="M18" s="1"/>
      <c r="N18" s="1"/>
      <c r="O18" s="1"/>
      <c r="P18" s="1"/>
      <c r="Q18" s="1"/>
      <c r="R18" s="1"/>
    </row>
    <row r="19" spans="1:18" ht="13.5" thickBot="1">
      <c r="A19" s="1"/>
      <c r="B19" s="1"/>
      <c r="C19" s="1"/>
      <c r="D19" s="1"/>
      <c r="E19" s="1"/>
      <c r="F19" s="1"/>
      <c r="G19" s="1"/>
      <c r="H19" s="1"/>
      <c r="I19" s="1"/>
      <c r="J19" s="32"/>
      <c r="K19" s="1"/>
      <c r="L19" s="1"/>
      <c r="M19" s="1"/>
      <c r="N19" s="1"/>
      <c r="O19" s="1"/>
      <c r="P19" s="1"/>
      <c r="Q19" s="1"/>
      <c r="R19" s="1"/>
    </row>
    <row r="20" spans="1:18" ht="16.5" thickBot="1">
      <c r="A20" s="1"/>
      <c r="B20" s="1"/>
      <c r="C20" s="1"/>
      <c r="D20" s="1"/>
      <c r="E20" s="1"/>
      <c r="F20" s="1"/>
      <c r="G20" s="1"/>
      <c r="H20" s="1"/>
      <c r="I20" s="1"/>
      <c r="J20" s="33" t="s">
        <v>24</v>
      </c>
      <c r="K20" s="10"/>
      <c r="L20" s="7"/>
      <c r="M20" s="1"/>
      <c r="N20" s="1"/>
      <c r="O20" s="1"/>
      <c r="P20" s="1"/>
      <c r="Q20" s="1"/>
      <c r="R20" s="1"/>
    </row>
    <row r="21" spans="1:18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ht="12.75">
      <c r="A42" s="1"/>
      <c r="B42" s="1">
        <v>5</v>
      </c>
      <c r="C42" s="1"/>
      <c r="D42" s="1"/>
      <c r="E42" s="1"/>
      <c r="F42" s="1"/>
      <c r="G42" s="1"/>
      <c r="H42" s="1"/>
      <c r="I42" s="1"/>
      <c r="J42" s="1"/>
      <c r="K42" s="1">
        <v>4</v>
      </c>
      <c r="L42" s="1"/>
      <c r="M42" s="1"/>
      <c r="N42" s="1"/>
      <c r="O42" s="1"/>
      <c r="P42" s="1"/>
      <c r="Q42" s="1"/>
      <c r="R42" s="1"/>
    </row>
    <row r="43" spans="1:18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3"/>
  <sheetViews>
    <sheetView workbookViewId="0" topLeftCell="A1">
      <selection activeCell="A1" sqref="A1"/>
    </sheetView>
  </sheetViews>
  <sheetFormatPr defaultColWidth="9.00390625" defaultRowHeight="12.75"/>
  <sheetData>
    <row r="1" spans="1:20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47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1"/>
      <c r="M3" s="1"/>
      <c r="N3" s="1"/>
      <c r="O3" s="1"/>
      <c r="P3" s="1"/>
      <c r="Q3" s="1"/>
      <c r="R3" s="1"/>
      <c r="S3" s="1"/>
      <c r="T3" s="1"/>
    </row>
    <row r="4" spans="1:20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2.75">
      <c r="A5" s="1"/>
      <c r="B5" s="1"/>
      <c r="C5" s="1"/>
      <c r="D5" s="1"/>
      <c r="E5" s="1"/>
      <c r="F5" s="1"/>
      <c r="G5" s="1"/>
      <c r="H5" s="1"/>
      <c r="I5" s="32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2.75">
      <c r="A6" s="1"/>
      <c r="B6" s="1"/>
      <c r="C6" s="1"/>
      <c r="D6" s="1"/>
      <c r="E6" s="1"/>
      <c r="F6" s="1"/>
      <c r="G6" s="1"/>
      <c r="H6" s="1"/>
      <c r="I6" s="32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13.5" thickBot="1">
      <c r="A7" s="1"/>
      <c r="B7" s="1"/>
      <c r="C7" s="1"/>
      <c r="D7" s="1"/>
      <c r="E7" s="1"/>
      <c r="F7" s="1"/>
      <c r="G7" s="1"/>
      <c r="H7" s="1"/>
      <c r="I7" s="32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6.5" thickBot="1">
      <c r="A8" s="1"/>
      <c r="B8" s="1"/>
      <c r="C8" s="1"/>
      <c r="D8" s="1"/>
      <c r="E8" s="1"/>
      <c r="F8" s="1"/>
      <c r="G8" s="1"/>
      <c r="H8" s="9"/>
      <c r="I8" s="33" t="s">
        <v>24</v>
      </c>
      <c r="J8" s="9"/>
      <c r="K8" s="7"/>
      <c r="L8" s="1"/>
      <c r="M8" s="1"/>
      <c r="N8" s="1"/>
      <c r="O8" s="1"/>
      <c r="P8" s="1"/>
      <c r="Q8" s="1"/>
      <c r="R8" s="1"/>
      <c r="S8" s="1"/>
      <c r="T8" s="1"/>
    </row>
    <row r="9" spans="1:20" ht="12.75">
      <c r="A9" s="1"/>
      <c r="B9" s="1"/>
      <c r="C9" s="1"/>
      <c r="D9" s="1"/>
      <c r="E9" s="1"/>
      <c r="F9" s="1"/>
      <c r="G9" s="1"/>
      <c r="H9" s="1"/>
      <c r="I9" s="32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3.5" thickBot="1">
      <c r="A10" s="1"/>
      <c r="B10" s="1"/>
      <c r="C10" s="1"/>
      <c r="D10" s="1"/>
      <c r="E10" s="1"/>
      <c r="F10" s="1"/>
      <c r="G10" s="1"/>
      <c r="H10" s="1"/>
      <c r="I10" s="32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ht="16.5" thickBot="1">
      <c r="A11" s="1"/>
      <c r="B11" s="1"/>
      <c r="C11" s="1"/>
      <c r="D11" s="1"/>
      <c r="E11" s="1"/>
      <c r="F11" s="1"/>
      <c r="G11" s="1"/>
      <c r="H11" s="1"/>
      <c r="I11" s="33" t="s">
        <v>25</v>
      </c>
      <c r="J11" s="1"/>
      <c r="K11" s="7"/>
      <c r="L11" s="1"/>
      <c r="M11" s="1"/>
      <c r="N11" s="1"/>
      <c r="O11" s="1"/>
      <c r="P11" s="1"/>
      <c r="Q11" s="1"/>
      <c r="R11" s="1"/>
      <c r="S11" s="1"/>
      <c r="T11" s="1"/>
    </row>
    <row r="12" spans="1:20" ht="12.75">
      <c r="A12" s="1"/>
      <c r="B12" s="1"/>
      <c r="C12" s="1"/>
      <c r="D12" s="1"/>
      <c r="E12" s="1"/>
      <c r="F12" s="1"/>
      <c r="G12" s="1"/>
      <c r="H12" s="1"/>
      <c r="I12" s="32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ht="13.5" thickBot="1">
      <c r="A13" s="1"/>
      <c r="B13" s="1"/>
      <c r="C13" s="1"/>
      <c r="D13" s="1"/>
      <c r="E13" s="1"/>
      <c r="F13" s="1"/>
      <c r="G13" s="1"/>
      <c r="H13" s="1"/>
      <c r="I13" s="32"/>
      <c r="J13" s="1"/>
      <c r="K13" s="17"/>
      <c r="L13" s="1"/>
      <c r="M13" s="1"/>
      <c r="N13" s="1"/>
      <c r="O13" s="1"/>
      <c r="P13" s="1"/>
      <c r="Q13" s="1"/>
      <c r="R13" s="1"/>
      <c r="S13" s="1"/>
      <c r="T13" s="1"/>
    </row>
    <row r="14" spans="1:20" ht="16.5" thickBot="1">
      <c r="A14" s="1"/>
      <c r="B14" s="1"/>
      <c r="C14" s="1"/>
      <c r="D14" s="1"/>
      <c r="E14" s="1"/>
      <c r="F14" s="1"/>
      <c r="G14" s="1"/>
      <c r="H14" s="11"/>
      <c r="I14" s="33" t="s">
        <v>23</v>
      </c>
      <c r="J14" s="19"/>
      <c r="K14" s="18"/>
      <c r="L14" s="1"/>
      <c r="M14" s="8"/>
      <c r="N14" s="1"/>
      <c r="O14" s="1"/>
      <c r="P14" s="1"/>
      <c r="Q14" s="1"/>
      <c r="R14" s="1"/>
      <c r="S14" s="1"/>
      <c r="T14" s="1"/>
    </row>
    <row r="15" spans="1:20" ht="12.75">
      <c r="A15" s="1"/>
      <c r="B15" s="1"/>
      <c r="C15" s="1"/>
      <c r="D15" s="1"/>
      <c r="E15" s="1"/>
      <c r="F15" s="1"/>
      <c r="G15" s="1"/>
      <c r="H15" s="1"/>
      <c r="I15" s="32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13.5" thickBot="1">
      <c r="A16" s="1"/>
      <c r="B16" s="1"/>
      <c r="C16" s="1"/>
      <c r="D16" s="1"/>
      <c r="E16" s="1"/>
      <c r="F16" s="1"/>
      <c r="G16" s="1"/>
      <c r="H16" s="1"/>
      <c r="I16" s="32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16.5" thickBot="1">
      <c r="A17" s="1"/>
      <c r="B17" s="1"/>
      <c r="C17" s="1"/>
      <c r="D17" s="1"/>
      <c r="E17" s="1"/>
      <c r="F17" s="1"/>
      <c r="G17" s="1"/>
      <c r="H17" s="9"/>
      <c r="I17" s="33" t="s">
        <v>20</v>
      </c>
      <c r="J17" s="9"/>
      <c r="K17" s="7"/>
      <c r="L17" s="1"/>
      <c r="M17" s="1"/>
      <c r="N17" s="1"/>
      <c r="O17" s="1"/>
      <c r="P17" s="1"/>
      <c r="Q17" s="1"/>
      <c r="R17" s="1"/>
      <c r="S17" s="1"/>
      <c r="T17" s="1"/>
    </row>
    <row r="18" spans="1:20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7"/>
  <sheetViews>
    <sheetView workbookViewId="0" topLeftCell="A1">
      <selection activeCell="A1" sqref="A1"/>
    </sheetView>
  </sheetViews>
  <sheetFormatPr defaultColWidth="9.00390625" defaultRowHeight="12.75"/>
  <sheetData>
    <row r="1" spans="1:15" ht="4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8">
      <c r="A2" s="3"/>
      <c r="B2" s="3"/>
      <c r="C2" s="3"/>
      <c r="D2" s="3"/>
      <c r="E2" s="3"/>
      <c r="F2" s="3"/>
      <c r="G2" s="3"/>
      <c r="H2" s="3"/>
      <c r="I2" s="2"/>
      <c r="J2" s="2"/>
      <c r="K2" s="2"/>
      <c r="L2" s="2"/>
      <c r="M2" s="2"/>
      <c r="N2" s="2"/>
      <c r="O2" s="1"/>
    </row>
    <row r="3" spans="1:15" ht="18">
      <c r="A3" s="3"/>
      <c r="B3" s="3"/>
      <c r="C3" s="3"/>
      <c r="D3" s="3"/>
      <c r="E3" s="3"/>
      <c r="F3" s="3"/>
      <c r="G3" s="3"/>
      <c r="H3" s="3"/>
      <c r="I3" s="2"/>
      <c r="J3" s="2"/>
      <c r="K3" s="2"/>
      <c r="L3" s="2"/>
      <c r="M3" s="2"/>
      <c r="N3" s="2"/>
      <c r="O3" s="1"/>
    </row>
    <row r="4" spans="1:15" ht="23.25">
      <c r="A4" s="4"/>
      <c r="B4" s="4"/>
      <c r="C4" s="4"/>
      <c r="D4" s="4"/>
      <c r="E4" s="4"/>
      <c r="F4" s="4"/>
      <c r="G4" s="4"/>
      <c r="H4" s="4"/>
      <c r="I4" s="1"/>
      <c r="J4" s="32"/>
      <c r="K4" s="32"/>
      <c r="L4" s="1"/>
      <c r="M4" s="1"/>
      <c r="N4" s="1"/>
      <c r="O4" s="1"/>
    </row>
    <row r="5" spans="1:15" ht="16.5" thickBot="1">
      <c r="A5" s="1"/>
      <c r="B5" s="1"/>
      <c r="C5" s="1"/>
      <c r="D5" s="1"/>
      <c r="E5" s="1"/>
      <c r="F5" s="1"/>
      <c r="G5" s="1"/>
      <c r="H5" s="1"/>
      <c r="I5" s="1"/>
      <c r="J5" s="33"/>
      <c r="K5" s="33"/>
      <c r="L5" s="9"/>
      <c r="M5" s="1"/>
      <c r="N5" s="1"/>
      <c r="O5" s="1"/>
    </row>
    <row r="6" spans="1:15" ht="16.5" thickBot="1">
      <c r="A6" s="1"/>
      <c r="B6" s="1"/>
      <c r="C6" s="1"/>
      <c r="D6" s="1"/>
      <c r="E6" s="1"/>
      <c r="F6" s="1"/>
      <c r="G6" s="1"/>
      <c r="H6" s="1"/>
      <c r="I6" s="1"/>
      <c r="J6" s="33"/>
      <c r="K6" s="33" t="s">
        <v>23</v>
      </c>
      <c r="L6" s="9"/>
      <c r="M6" s="7"/>
      <c r="N6" s="1"/>
      <c r="O6" s="1"/>
    </row>
    <row r="7" spans="1:15" ht="12.75">
      <c r="A7" s="1"/>
      <c r="B7" s="1"/>
      <c r="C7" s="1"/>
      <c r="D7" s="1"/>
      <c r="E7" s="1"/>
      <c r="F7" s="1"/>
      <c r="G7" s="1"/>
      <c r="H7" s="1"/>
      <c r="I7" s="1"/>
      <c r="J7" s="32"/>
      <c r="K7" s="32"/>
      <c r="L7" s="1"/>
      <c r="M7" s="1"/>
      <c r="N7" s="1"/>
      <c r="O7" s="1"/>
    </row>
    <row r="8" spans="1:15" ht="16.5" thickBot="1">
      <c r="A8" s="1"/>
      <c r="B8" s="1"/>
      <c r="C8" s="1"/>
      <c r="D8" s="1"/>
      <c r="E8" s="1"/>
      <c r="F8" s="1"/>
      <c r="G8" s="1"/>
      <c r="H8" s="1"/>
      <c r="I8" s="1"/>
      <c r="J8" s="33"/>
      <c r="K8" s="33"/>
      <c r="L8" s="9"/>
      <c r="M8" s="1"/>
      <c r="N8" s="1"/>
      <c r="O8" s="1"/>
    </row>
    <row r="9" spans="1:15" ht="16.5" thickBot="1">
      <c r="A9" s="1"/>
      <c r="B9" s="1"/>
      <c r="C9" s="1"/>
      <c r="D9" s="1"/>
      <c r="E9" s="1"/>
      <c r="F9" s="1"/>
      <c r="G9" s="1"/>
      <c r="H9" s="1"/>
      <c r="I9" s="1"/>
      <c r="J9" s="33"/>
      <c r="K9" s="33" t="s">
        <v>26</v>
      </c>
      <c r="L9" s="9"/>
      <c r="M9" s="7"/>
      <c r="N9" s="1"/>
      <c r="O9" s="1"/>
    </row>
    <row r="10" spans="1:15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12.75">
      <c r="A13" s="1"/>
      <c r="B13" s="1"/>
      <c r="C13" s="1"/>
      <c r="D13" s="1"/>
      <c r="E13" s="1"/>
      <c r="F13" s="1"/>
      <c r="G13" s="1"/>
      <c r="H13" s="1"/>
      <c r="I13" s="5"/>
      <c r="J13" s="1"/>
      <c r="K13" s="1"/>
      <c r="L13" s="1"/>
      <c r="M13" s="1"/>
      <c r="N13" s="1"/>
      <c r="O13" s="1"/>
    </row>
    <row r="14" spans="1:15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2.75">
      <c r="A23" s="1"/>
      <c r="B23" s="1"/>
      <c r="C23" s="1"/>
      <c r="D23" s="1"/>
      <c r="E23" s="1"/>
      <c r="F23" s="1"/>
      <c r="G23" s="1"/>
      <c r="H23" s="1"/>
      <c r="I23" s="5"/>
      <c r="J23" s="1"/>
      <c r="K23" s="1"/>
      <c r="L23" s="1"/>
      <c r="M23" s="1"/>
      <c r="N23" s="1"/>
      <c r="O23" s="1"/>
    </row>
    <row r="24" spans="1:15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85"/>
  <sheetViews>
    <sheetView workbookViewId="0" topLeftCell="A1">
      <selection activeCell="A1" sqref="A1"/>
    </sheetView>
  </sheetViews>
  <sheetFormatPr defaultColWidth="9.00390625" defaultRowHeight="12.75"/>
  <cols>
    <col min="1" max="1" width="10.875" style="0" bestFit="1" customWidth="1"/>
    <col min="2" max="2" width="19.875" style="0" bestFit="1" customWidth="1"/>
    <col min="3" max="3" width="12.25390625" style="0" bestFit="1" customWidth="1"/>
    <col min="4" max="4" width="14.00390625" style="0" bestFit="1" customWidth="1"/>
    <col min="8" max="8" width="12.625" style="0" customWidth="1"/>
  </cols>
  <sheetData>
    <row r="1" spans="1:22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8">
      <c r="A2" s="1"/>
      <c r="B2" s="1"/>
      <c r="C2" s="1"/>
      <c r="D2" s="1"/>
      <c r="E2" s="1"/>
      <c r="F2" s="1"/>
      <c r="G2" s="1"/>
      <c r="H2" s="23" t="s">
        <v>12</v>
      </c>
      <c r="I2" s="2"/>
      <c r="J2" s="2" t="s">
        <v>11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8">
      <c r="A3" s="13"/>
      <c r="B3" s="13"/>
      <c r="C3" s="13"/>
      <c r="D3" s="13"/>
      <c r="E3" s="13"/>
      <c r="F3" s="13"/>
      <c r="G3" s="1"/>
      <c r="H3" s="23"/>
      <c r="I3" s="2"/>
      <c r="J3" s="2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8">
      <c r="A4" s="13"/>
      <c r="B4" s="13" t="s">
        <v>1</v>
      </c>
      <c r="C4" s="13" t="s">
        <v>2</v>
      </c>
      <c r="D4" s="13" t="str">
        <f>IF(Лист2!M10=3,"верно","неверно")</f>
        <v>неверно</v>
      </c>
      <c r="E4" s="13">
        <f>IF(D4="верно",1,0)</f>
        <v>0</v>
      </c>
      <c r="F4" s="13"/>
      <c r="G4" s="1"/>
      <c r="H4" s="24" t="s">
        <v>10</v>
      </c>
      <c r="I4" s="25"/>
      <c r="J4" s="25">
        <v>5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8">
      <c r="A5" s="13"/>
      <c r="B5" s="13" t="s">
        <v>1</v>
      </c>
      <c r="C5" s="13" t="s">
        <v>3</v>
      </c>
      <c r="D5" s="13" t="str">
        <f>IF(Лист2!M12=2,"верно","неверно")</f>
        <v>неверно</v>
      </c>
      <c r="E5" s="13">
        <f aca="true" t="shared" si="0" ref="E5:E18">IF(D5="верно",1,0)</f>
        <v>0</v>
      </c>
      <c r="F5" s="13"/>
      <c r="G5" s="1"/>
      <c r="H5" s="23"/>
      <c r="I5" s="2"/>
      <c r="J5" s="2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8">
      <c r="A6" s="13"/>
      <c r="B6" s="13" t="s">
        <v>1</v>
      </c>
      <c r="C6" s="13" t="s">
        <v>4</v>
      </c>
      <c r="D6" s="13" t="str">
        <f>IF(Лист2!M14=4,"верно","неверно")</f>
        <v>неверно</v>
      </c>
      <c r="E6" s="13">
        <f t="shared" si="0"/>
        <v>0</v>
      </c>
      <c r="F6" s="13"/>
      <c r="G6" s="1"/>
      <c r="H6" s="26" t="s">
        <v>9</v>
      </c>
      <c r="I6" s="27"/>
      <c r="J6" s="27">
        <v>4</v>
      </c>
      <c r="K6" s="14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8">
      <c r="A7" s="13"/>
      <c r="B7" s="13" t="s">
        <v>1</v>
      </c>
      <c r="C7" s="13" t="s">
        <v>5</v>
      </c>
      <c r="D7" s="13" t="str">
        <f>IF(Лист2!M16=1,"верно","неверно")</f>
        <v>неверно</v>
      </c>
      <c r="E7" s="13">
        <f t="shared" si="0"/>
        <v>0</v>
      </c>
      <c r="F7" s="13"/>
      <c r="G7" s="1"/>
      <c r="H7" s="23"/>
      <c r="I7" s="2"/>
      <c r="J7" s="2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8">
      <c r="A8" s="13"/>
      <c r="B8" s="13" t="s">
        <v>1</v>
      </c>
      <c r="C8" s="13" t="s">
        <v>2</v>
      </c>
      <c r="D8" s="13" t="str">
        <f>IF(Лист3!L8=3,"верно","неверно")</f>
        <v>неверно</v>
      </c>
      <c r="E8" s="13">
        <f t="shared" si="0"/>
        <v>0</v>
      </c>
      <c r="F8" s="13"/>
      <c r="G8" s="1"/>
      <c r="H8" s="28" t="s">
        <v>8</v>
      </c>
      <c r="I8" s="29"/>
      <c r="J8" s="29">
        <v>3</v>
      </c>
      <c r="K8" s="15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8">
      <c r="A9" s="13"/>
      <c r="B9" s="13" t="s">
        <v>1</v>
      </c>
      <c r="C9" s="13" t="s">
        <v>3</v>
      </c>
      <c r="D9" s="13" t="str">
        <f>IF(Лист3!L11=1,"верно","неверно")</f>
        <v>неверно</v>
      </c>
      <c r="E9" s="13">
        <f t="shared" si="0"/>
        <v>0</v>
      </c>
      <c r="F9" s="13"/>
      <c r="G9" s="1"/>
      <c r="H9" s="30"/>
      <c r="I9" s="31"/>
      <c r="J9" s="31"/>
      <c r="K9" s="15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8">
      <c r="A10" s="13"/>
      <c r="B10" s="13" t="s">
        <v>1</v>
      </c>
      <c r="C10" s="13" t="s">
        <v>4</v>
      </c>
      <c r="D10" s="13" t="str">
        <f>IF(Лист3!L14=4,"верно","неверно")</f>
        <v>неверно</v>
      </c>
      <c r="E10" s="13">
        <f t="shared" si="0"/>
        <v>0</v>
      </c>
      <c r="F10" s="13"/>
      <c r="G10" s="1"/>
      <c r="H10" s="23" t="s">
        <v>7</v>
      </c>
      <c r="I10" s="2"/>
      <c r="J10" s="2">
        <v>2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8">
      <c r="A11" s="13"/>
      <c r="B11" s="13" t="s">
        <v>1</v>
      </c>
      <c r="C11" s="13" t="s">
        <v>5</v>
      </c>
      <c r="D11" s="13" t="str">
        <f>IF(Лист3!L17=2,"верно","неверно")</f>
        <v>неверно</v>
      </c>
      <c r="E11" s="13">
        <f t="shared" si="0"/>
        <v>0</v>
      </c>
      <c r="F11" s="13"/>
      <c r="G11" s="1"/>
      <c r="H11" s="23"/>
      <c r="I11" s="2"/>
      <c r="J11" s="2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12.75">
      <c r="A12" s="13"/>
      <c r="B12" s="13" t="s">
        <v>1</v>
      </c>
      <c r="C12" s="13" t="s">
        <v>6</v>
      </c>
      <c r="D12" s="13" t="str">
        <f>IF(Лист3!L20=5,"верно","неверно")</f>
        <v>неверно</v>
      </c>
      <c r="E12" s="13">
        <f t="shared" si="0"/>
        <v>0</v>
      </c>
      <c r="F12" s="13"/>
      <c r="G12" s="1"/>
      <c r="H12" s="12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12.75">
      <c r="A13" s="13"/>
      <c r="B13" s="13" t="s">
        <v>1</v>
      </c>
      <c r="C13" s="13" t="s">
        <v>2</v>
      </c>
      <c r="D13" s="13" t="str">
        <f>IF(Лист4!K8=3,"верно","неверно")</f>
        <v>неверно</v>
      </c>
      <c r="E13" s="13">
        <f t="shared" si="0"/>
        <v>0</v>
      </c>
      <c r="F13" s="13"/>
      <c r="G13" s="1"/>
      <c r="H13" s="12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12.75">
      <c r="A14" s="13"/>
      <c r="B14" s="13" t="s">
        <v>1</v>
      </c>
      <c r="C14" s="13" t="s">
        <v>3</v>
      </c>
      <c r="D14" s="13" t="str">
        <f>IF(Лист4!K11=1,"верно","неверно")</f>
        <v>неверно</v>
      </c>
      <c r="E14" s="13">
        <f t="shared" si="0"/>
        <v>0</v>
      </c>
      <c r="F14" s="13"/>
      <c r="G14" s="1"/>
      <c r="H14" s="12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2.75">
      <c r="A15" s="13"/>
      <c r="B15" s="13" t="s">
        <v>1</v>
      </c>
      <c r="C15" s="13" t="s">
        <v>4</v>
      </c>
      <c r="D15" s="13" t="str">
        <f>IF(Лист4!K14=2,"верно","неверно")</f>
        <v>неверно</v>
      </c>
      <c r="E15" s="13">
        <f t="shared" si="0"/>
        <v>0</v>
      </c>
      <c r="F15" s="13"/>
      <c r="G15" s="1"/>
      <c r="H15" s="12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12.75">
      <c r="A16" s="13"/>
      <c r="B16" s="13" t="s">
        <v>1</v>
      </c>
      <c r="C16" s="13" t="s">
        <v>5</v>
      </c>
      <c r="D16" s="13" t="str">
        <f>IF(Лист4!K17=4,"верно","неверно")</f>
        <v>неверно</v>
      </c>
      <c r="E16" s="13">
        <f t="shared" si="0"/>
        <v>0</v>
      </c>
      <c r="F16" s="13"/>
      <c r="G16" s="1"/>
      <c r="H16" s="12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12.75">
      <c r="A17" s="13"/>
      <c r="B17" s="13" t="s">
        <v>1</v>
      </c>
      <c r="C17" s="13" t="s">
        <v>2</v>
      </c>
      <c r="D17" s="13" t="str">
        <f>IF(Лист5!M6=2,"верно","неверно")</f>
        <v>неверно</v>
      </c>
      <c r="E17" s="13">
        <f t="shared" si="0"/>
        <v>0</v>
      </c>
      <c r="F17" s="13"/>
      <c r="G17" s="1"/>
      <c r="H17" s="12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12.75">
      <c r="A18" s="13"/>
      <c r="B18" s="13" t="s">
        <v>1</v>
      </c>
      <c r="C18" s="13" t="s">
        <v>3</v>
      </c>
      <c r="D18" s="13" t="str">
        <f>IF(Лист5!M9=1,"верно","неверно")</f>
        <v>неверно</v>
      </c>
      <c r="E18" s="13">
        <f t="shared" si="0"/>
        <v>0</v>
      </c>
      <c r="F18" s="13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20.25">
      <c r="A20" s="20" t="s">
        <v>13</v>
      </c>
      <c r="B20" s="21">
        <f>Лист1!J28</f>
        <v>0</v>
      </c>
      <c r="C20" s="20" t="s">
        <v>14</v>
      </c>
      <c r="D20" s="20" t="s">
        <v>15</v>
      </c>
      <c r="E20" s="22">
        <f>SUM(E4:E19)</f>
        <v>0</v>
      </c>
      <c r="F20" s="20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Ученик_6</dc:creator>
  <cp:keywords/>
  <dc:description/>
  <cp:lastModifiedBy>User</cp:lastModifiedBy>
  <dcterms:created xsi:type="dcterms:W3CDTF">2005-03-23T09:20:12Z</dcterms:created>
  <dcterms:modified xsi:type="dcterms:W3CDTF">2011-02-22T05:00:27Z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