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<sst xmlns="http://schemas.openxmlformats.org/spreadsheetml/2006/main" count="91" uniqueCount="77">
  <si>
    <t>Вопрос</t>
  </si>
  <si>
    <t>Варианты ответов</t>
  </si>
  <si>
    <t>№ вопроса</t>
  </si>
  <si>
    <t>Что</t>
  </si>
  <si>
    <t>такое</t>
  </si>
  <si>
    <t xml:space="preserve"> </t>
  </si>
  <si>
    <r>
      <t xml:space="preserve">Введи номер верного ответа </t>
    </r>
    <r>
      <rPr>
        <b/>
        <sz val="18"/>
        <color indexed="10"/>
        <rFont val="Wingdings 3"/>
        <family val="1"/>
      </rPr>
      <t>Æ</t>
    </r>
  </si>
  <si>
    <r>
      <t xml:space="preserve">ТВОЯ ОЦЕНКА </t>
    </r>
    <r>
      <rPr>
        <b/>
        <sz val="28"/>
        <color indexed="10"/>
        <rFont val="a_BosaNova"/>
        <family val="5"/>
      </rPr>
      <t>-</t>
    </r>
    <r>
      <rPr>
        <b/>
        <sz val="28"/>
        <color indexed="10"/>
        <rFont val="a_BosaNovaDcFr"/>
        <family val="5"/>
      </rPr>
      <t xml:space="preserve"> </t>
    </r>
  </si>
  <si>
    <t>Верных ответов:</t>
  </si>
  <si>
    <t>Что первым для счета</t>
  </si>
  <si>
    <t>стал использовать</t>
  </si>
  <si>
    <t>древний человек?</t>
  </si>
  <si>
    <t>1. Счеты</t>
  </si>
  <si>
    <t>2. Камни</t>
  </si>
  <si>
    <t>3. Пальцы</t>
  </si>
  <si>
    <t>Изобретатель</t>
  </si>
  <si>
    <t>первого</t>
  </si>
  <si>
    <t>компьютера</t>
  </si>
  <si>
    <t>1. Блез Паскаль</t>
  </si>
  <si>
    <t>2. Чарльз Беббидж</t>
  </si>
  <si>
    <t>3. Говард Эйкен</t>
  </si>
  <si>
    <t>На чем были закодированы</t>
  </si>
  <si>
    <t>команды, при помощи которых</t>
  </si>
  <si>
    <t>управлялась машина Марк-1?</t>
  </si>
  <si>
    <t>1. На бумажной перфоленте</t>
  </si>
  <si>
    <t>2. На магнитной ленте</t>
  </si>
  <si>
    <t>3. На перфокартах</t>
  </si>
  <si>
    <t>1. Зарубки на палках</t>
  </si>
  <si>
    <t>2. Узелки на веревках</t>
  </si>
  <si>
    <t>3. Счеты</t>
  </si>
  <si>
    <t>Что не использовал</t>
  </si>
  <si>
    <t>для счета</t>
  </si>
  <si>
    <t>Суань-пань - это прообраз</t>
  </si>
  <si>
    <t>2. Современных счетов</t>
  </si>
  <si>
    <t>1. Калькулятора</t>
  </si>
  <si>
    <t>3. Арифмометра</t>
  </si>
  <si>
    <t>КПК?</t>
  </si>
  <si>
    <t>3. Карманный персональный компьютер</t>
  </si>
  <si>
    <t xml:space="preserve">2. Ноутбук            </t>
  </si>
  <si>
    <t>1. Лэптоп</t>
  </si>
  <si>
    <t>вычислительной машины</t>
  </si>
  <si>
    <t>1. ЭНИАК</t>
  </si>
  <si>
    <t>2. Марк-1</t>
  </si>
  <si>
    <t>3. БЭСМ</t>
  </si>
  <si>
    <t>2. Абак</t>
  </si>
  <si>
    <t>3. Суань-пань</t>
  </si>
  <si>
    <t>Аду Лавлейс считают</t>
  </si>
  <si>
    <t>1. Изобретателем логарифмической линейки</t>
  </si>
  <si>
    <t>2. Первым программистом</t>
  </si>
  <si>
    <t>3. Изобретателем арифмометра</t>
  </si>
  <si>
    <t>Основным элементным составом</t>
  </si>
  <si>
    <t>компьютеров первого</t>
  </si>
  <si>
    <t>поколения были</t>
  </si>
  <si>
    <t>3. Электронные лампы</t>
  </si>
  <si>
    <t>2. Транзисторы</t>
  </si>
  <si>
    <t>1. Электромеханические реле</t>
  </si>
  <si>
    <t>Блез Паскаль изобрел</t>
  </si>
  <si>
    <t>2. Первую счетную машину</t>
  </si>
  <si>
    <t>1. Язык программирования Паскаль</t>
  </si>
  <si>
    <t>3. ЭНИАК</t>
  </si>
  <si>
    <t>Какие компьютеры предназначены</t>
  </si>
  <si>
    <t>для решения особо сложных задач</t>
  </si>
  <si>
    <t>в областях науки и техники?</t>
  </si>
  <si>
    <t>1. Суперкомпьютеры</t>
  </si>
  <si>
    <t>2. КПК</t>
  </si>
  <si>
    <t>3. Ноутбуки</t>
  </si>
  <si>
    <t xml:space="preserve">          1. Арифмометр</t>
  </si>
  <si>
    <t>и в полученных колонках размещались какие-нибудь предметы?</t>
  </si>
  <si>
    <t xml:space="preserve">Как называлась дощечка покрытая слоем пыли, </t>
  </si>
  <si>
    <t xml:space="preserve">на которой острой палочкой проводились линии, </t>
  </si>
  <si>
    <t>Какая машина в течение нескольких</t>
  </si>
  <si>
    <t>лет была самой быстродействующей</t>
  </si>
  <si>
    <t xml:space="preserve"> вычислительной машиной в Европе?</t>
  </si>
  <si>
    <t>2. ЭНИАК</t>
  </si>
  <si>
    <t>1. МЭСМ</t>
  </si>
  <si>
    <t>появилось с созданием</t>
  </si>
  <si>
    <t>Впервые слово компьютер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</si>
</sst>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Comic Sans MS"/>
      <family val="4"/>
    </font>
    <font>
      <sz val="14"/>
      <name val="Impact"/>
      <family val="2"/>
    </font>
    <font>
      <b/>
      <sz val="10"/>
      <color indexed="18"/>
      <name val="Arial Cyr"/>
      <family val="0"/>
    </font>
    <font>
      <b/>
      <sz val="14"/>
      <color indexed="18"/>
      <name val="Impact"/>
      <family val="2"/>
    </font>
    <font>
      <b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b/>
      <sz val="18"/>
      <color indexed="10"/>
      <name val="Wingdings 3"/>
      <family val="1"/>
    </font>
    <font>
      <b/>
      <sz val="22"/>
      <color indexed="10"/>
      <name val="Times New Roman"/>
      <family val="1"/>
    </font>
    <font>
      <b/>
      <sz val="28"/>
      <color indexed="10"/>
      <name val="a_BosaNovaDcFr"/>
      <family val="5"/>
    </font>
    <font>
      <b/>
      <sz val="28"/>
      <color indexed="10"/>
      <name val="a_BosaNova"/>
      <family val="5"/>
    </font>
    <font>
      <b/>
      <sz val="12"/>
      <name val="Arial Cyr"/>
      <family val="0"/>
    </font>
    <font>
      <b/>
      <sz val="36"/>
      <color indexed="10"/>
      <name val="Arial Rounded MT Bold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indent="5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0" fillId="33" borderId="10" xfId="0" applyFont="1" applyFill="1" applyBorder="1" applyAlignment="1" applyProtection="1">
      <alignment horizontal="left" indent="5"/>
      <protection locked="0"/>
    </xf>
    <xf numFmtId="0" fontId="14" fillId="0" borderId="0" xfId="0" applyFont="1" applyAlignment="1" applyProtection="1">
      <alignment horizontal="left" indent="1"/>
      <protection hidden="1"/>
    </xf>
    <xf numFmtId="0" fontId="5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left" indent="5"/>
    </xf>
    <xf numFmtId="0" fontId="17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left" indent="5"/>
    </xf>
    <xf numFmtId="0" fontId="6" fillId="34" borderId="11" xfId="0" applyFont="1" applyFill="1" applyBorder="1" applyAlignment="1">
      <alignment wrapText="1"/>
    </xf>
    <xf numFmtId="0" fontId="17" fillId="34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7" fillId="34" borderId="12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indent="5"/>
    </xf>
    <xf numFmtId="0" fontId="16" fillId="35" borderId="13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104775</xdr:rowOff>
    </xdr:from>
    <xdr:to>
      <xdr:col>3</xdr:col>
      <xdr:colOff>2133600</xdr:colOff>
      <xdr:row>16</xdr:row>
      <xdr:rowOff>142875</xdr:rowOff>
    </xdr:to>
    <xdr:sp>
      <xdr:nvSpPr>
        <xdr:cNvPr id="1" name="WordArt 18"/>
        <xdr:cNvSpPr>
          <a:spLocks/>
        </xdr:cNvSpPr>
      </xdr:nvSpPr>
      <xdr:spPr>
        <a:xfrm>
          <a:off x="619125" y="104775"/>
          <a:ext cx="7753350" cy="2628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59717"/>
            </a:avLst>
          </a:prstTxWarp>
        </a:bodyPr>
        <a:p>
          <a:pPr algn="ctr"/>
          <a:r>
            <a:rPr sz="3600" b="1" kern="10" spc="0">
              <a:ln w="25400" cmpd="sng">
                <a:solidFill>
                  <a:srgbClr val="00CCFF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63500" dir="19387806" algn="ctr">
                  <a:srgbClr val="C0C0C0">
                    <a:alpha val="100000"/>
                  </a:srgbClr>
                </a:outerShdw>
              </a:effectLst>
              <a:latin typeface="Arbat-Bold"/>
              <a:cs typeface="Arbat-Bold"/>
            </a:rPr>
            <a:t>История развитиявычислительной техники</a:t>
          </a:r>
        </a:p>
      </xdr:txBody>
    </xdr:sp>
    <xdr:clientData/>
  </xdr:twoCellAnchor>
  <xdr:twoCellAnchor editAs="oneCell">
    <xdr:from>
      <xdr:col>2</xdr:col>
      <xdr:colOff>1000125</xdr:colOff>
      <xdr:row>16</xdr:row>
      <xdr:rowOff>66675</xdr:rowOff>
    </xdr:from>
    <xdr:to>
      <xdr:col>2</xdr:col>
      <xdr:colOff>1457325</xdr:colOff>
      <xdr:row>19</xdr:row>
      <xdr:rowOff>228600</xdr:rowOff>
    </xdr:to>
    <xdr:pic>
      <xdr:nvPicPr>
        <xdr:cNvPr id="2" name="Picture 24" descr="Amconf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65747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15</xdr:row>
      <xdr:rowOff>104775</xdr:rowOff>
    </xdr:from>
    <xdr:to>
      <xdr:col>3</xdr:col>
      <xdr:colOff>1352550</xdr:colOff>
      <xdr:row>19</xdr:row>
      <xdr:rowOff>219075</xdr:rowOff>
    </xdr:to>
    <xdr:pic>
      <xdr:nvPicPr>
        <xdr:cNvPr id="3" name="Picture 25" descr="Amid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2533650"/>
          <a:ext cx="361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2390775</xdr:colOff>
      <xdr:row>4</xdr:row>
      <xdr:rowOff>76200</xdr:rowOff>
    </xdr:from>
    <xdr:to>
      <xdr:col>3</xdr:col>
      <xdr:colOff>6162675</xdr:colOff>
      <xdr:row>16</xdr:row>
      <xdr:rowOff>133350</xdr:rowOff>
    </xdr:to>
    <xdr:pic>
      <xdr:nvPicPr>
        <xdr:cNvPr id="4" name="Picture 27" descr="childr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9650" y="723900"/>
          <a:ext cx="3771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showGridLines="0" tabSelected="1" zoomScale="90" zoomScaleNormal="90" zoomScalePageLayoutView="0" workbookViewId="0" topLeftCell="A1">
      <selection activeCell="D64" sqref="D64"/>
    </sheetView>
  </sheetViews>
  <sheetFormatPr defaultColWidth="9.00390625" defaultRowHeight="12.75"/>
  <cols>
    <col min="1" max="1" width="4.00390625" style="0" customWidth="1"/>
    <col min="2" max="2" width="11.625" style="0" bestFit="1" customWidth="1"/>
    <col min="3" max="3" width="66.25390625" style="0" bestFit="1" customWidth="1"/>
    <col min="4" max="4" width="82.875" style="0" bestFit="1" customWidth="1"/>
    <col min="5" max="5" width="16.875" style="0" hidden="1" customWidth="1"/>
  </cols>
  <sheetData>
    <row r="2" ht="12.75">
      <c r="C2" t="s">
        <v>5</v>
      </c>
    </row>
    <row r="18" ht="13.5" thickBot="1"/>
    <row r="19" spans="2:4" ht="13.5" customHeight="1" thickTop="1">
      <c r="B19" s="34" t="s">
        <v>2</v>
      </c>
      <c r="C19" s="32" t="s">
        <v>0</v>
      </c>
      <c r="D19" s="32" t="s">
        <v>1</v>
      </c>
    </row>
    <row r="20" spans="2:4" ht="21.75" customHeight="1" thickBot="1">
      <c r="B20" s="35"/>
      <c r="C20" s="33"/>
      <c r="D20" s="33"/>
    </row>
    <row r="21" spans="2:4" ht="21" thickTop="1">
      <c r="B21" s="16"/>
      <c r="C21" s="22" t="s">
        <v>9</v>
      </c>
      <c r="D21" s="23" t="s">
        <v>12</v>
      </c>
    </row>
    <row r="22" spans="2:4" ht="20.25">
      <c r="B22" s="17">
        <v>1</v>
      </c>
      <c r="C22" s="24" t="s">
        <v>10</v>
      </c>
      <c r="D22" s="25" t="s">
        <v>13</v>
      </c>
    </row>
    <row r="23" spans="2:4" ht="21" thickBot="1">
      <c r="B23" s="17"/>
      <c r="C23" s="24" t="s">
        <v>11</v>
      </c>
      <c r="D23" s="25" t="s">
        <v>14</v>
      </c>
    </row>
    <row r="24" spans="2:5" ht="27.75" thickTop="1">
      <c r="B24" s="9"/>
      <c r="C24" s="11" t="s">
        <v>6</v>
      </c>
      <c r="D24" s="14"/>
      <c r="E24" t="str">
        <f>IF(D24=3,"Верно","Не верно")</f>
        <v>Не верно</v>
      </c>
    </row>
    <row r="25" spans="2:4" s="1" customFormat="1" ht="25.5" thickBot="1">
      <c r="B25" s="3"/>
      <c r="C25" s="4"/>
      <c r="D25" s="4"/>
    </row>
    <row r="26" spans="2:4" ht="21" thickTop="1">
      <c r="B26" s="18"/>
      <c r="C26" s="22" t="s">
        <v>15</v>
      </c>
      <c r="D26" s="23" t="s">
        <v>18</v>
      </c>
    </row>
    <row r="27" spans="2:4" ht="20.25">
      <c r="B27" s="17">
        <v>2</v>
      </c>
      <c r="C27" s="24" t="s">
        <v>16</v>
      </c>
      <c r="D27" s="25" t="s">
        <v>19</v>
      </c>
    </row>
    <row r="28" spans="2:4" ht="21" thickBot="1">
      <c r="B28" s="17"/>
      <c r="C28" s="24" t="s">
        <v>17</v>
      </c>
      <c r="D28" s="25" t="s">
        <v>20</v>
      </c>
    </row>
    <row r="29" spans="2:5" ht="27.75" thickTop="1">
      <c r="B29" s="9"/>
      <c r="C29" s="11" t="s">
        <v>6</v>
      </c>
      <c r="D29" s="14"/>
      <c r="E29" t="str">
        <f>IF(D29=2,"Верно","Не верно")</f>
        <v>Не верно</v>
      </c>
    </row>
    <row r="30" spans="2:4" s="1" customFormat="1" ht="25.5" thickBot="1">
      <c r="B30" s="3"/>
      <c r="C30" s="4"/>
      <c r="D30" s="4"/>
    </row>
    <row r="31" spans="2:4" ht="21" thickTop="1">
      <c r="B31" s="18"/>
      <c r="C31" s="22" t="s">
        <v>21</v>
      </c>
      <c r="D31" s="23" t="s">
        <v>24</v>
      </c>
    </row>
    <row r="32" spans="2:4" ht="20.25">
      <c r="B32" s="17">
        <v>3</v>
      </c>
      <c r="C32" s="24" t="s">
        <v>22</v>
      </c>
      <c r="D32" s="25" t="s">
        <v>25</v>
      </c>
    </row>
    <row r="33" spans="2:4" ht="21" thickBot="1">
      <c r="B33" s="17"/>
      <c r="C33" s="24" t="s">
        <v>23</v>
      </c>
      <c r="D33" s="25" t="s">
        <v>26</v>
      </c>
    </row>
    <row r="34" spans="2:5" ht="27.75" thickTop="1">
      <c r="B34" s="9"/>
      <c r="C34" s="11" t="s">
        <v>6</v>
      </c>
      <c r="D34" s="14"/>
      <c r="E34" t="str">
        <f>IF(D34=1,"Верно","Не верно")</f>
        <v>Не верно</v>
      </c>
    </row>
    <row r="35" spans="2:4" s="1" customFormat="1" ht="25.5" thickBot="1">
      <c r="B35" s="3"/>
      <c r="C35" s="4"/>
      <c r="D35" s="4"/>
    </row>
    <row r="36" spans="2:4" ht="21" thickTop="1">
      <c r="B36" s="19"/>
      <c r="C36" s="22" t="s">
        <v>30</v>
      </c>
      <c r="D36" s="23" t="s">
        <v>27</v>
      </c>
    </row>
    <row r="37" spans="2:4" ht="20.25">
      <c r="B37" s="17">
        <v>4</v>
      </c>
      <c r="C37" s="24" t="s">
        <v>31</v>
      </c>
      <c r="D37" s="25" t="s">
        <v>28</v>
      </c>
    </row>
    <row r="38" spans="2:4" ht="21" thickBot="1">
      <c r="B38" s="17"/>
      <c r="C38" s="24" t="s">
        <v>11</v>
      </c>
      <c r="D38" s="25" t="s">
        <v>29</v>
      </c>
    </row>
    <row r="39" spans="2:5" ht="27.75" thickTop="1">
      <c r="B39" s="9"/>
      <c r="C39" s="11" t="s">
        <v>6</v>
      </c>
      <c r="D39" s="14"/>
      <c r="E39" t="str">
        <f>IF(D39=3,"Верно","Не верно")</f>
        <v>Не верно</v>
      </c>
    </row>
    <row r="40" spans="2:4" s="1" customFormat="1" ht="25.5" thickBot="1">
      <c r="B40" s="3"/>
      <c r="C40" s="4"/>
      <c r="D40" s="5"/>
    </row>
    <row r="41" spans="2:4" ht="21" thickTop="1">
      <c r="B41" s="19"/>
      <c r="C41" s="22"/>
      <c r="D41" s="23" t="s">
        <v>34</v>
      </c>
    </row>
    <row r="42" spans="2:4" ht="20.25">
      <c r="B42" s="17">
        <v>5</v>
      </c>
      <c r="C42" s="24" t="s">
        <v>32</v>
      </c>
      <c r="D42" s="25" t="s">
        <v>33</v>
      </c>
    </row>
    <row r="43" spans="2:4" ht="21" thickBot="1">
      <c r="B43" s="17"/>
      <c r="C43" s="24"/>
      <c r="D43" s="25" t="s">
        <v>35</v>
      </c>
    </row>
    <row r="44" spans="2:5" ht="27.75" thickTop="1">
      <c r="B44" s="9"/>
      <c r="C44" s="11" t="s">
        <v>6</v>
      </c>
      <c r="D44" s="14"/>
      <c r="E44" t="str">
        <f>IF(D44=2,"Верно","Не верно")</f>
        <v>Не верно</v>
      </c>
    </row>
    <row r="45" spans="2:4" s="1" customFormat="1" ht="25.5" thickBot="1">
      <c r="B45" s="3"/>
      <c r="C45" s="4"/>
      <c r="D45" s="5"/>
    </row>
    <row r="46" spans="2:4" ht="21" thickTop="1">
      <c r="B46" s="19"/>
      <c r="C46" s="22" t="s">
        <v>3</v>
      </c>
      <c r="D46" s="23" t="s">
        <v>39</v>
      </c>
    </row>
    <row r="47" spans="2:4" ht="20.25">
      <c r="B47" s="20">
        <v>6</v>
      </c>
      <c r="C47" s="24" t="s">
        <v>4</v>
      </c>
      <c r="D47" s="25" t="s">
        <v>38</v>
      </c>
    </row>
    <row r="48" spans="2:4" ht="21" thickBot="1">
      <c r="B48" s="17"/>
      <c r="C48" s="24" t="s">
        <v>36</v>
      </c>
      <c r="D48" s="25" t="s">
        <v>37</v>
      </c>
    </row>
    <row r="49" spans="2:5" ht="27.75" thickTop="1">
      <c r="B49" s="9"/>
      <c r="C49" s="11" t="s">
        <v>6</v>
      </c>
      <c r="D49" s="14"/>
      <c r="E49" t="str">
        <f>IF(D49=3,"Верно","Не верно")</f>
        <v>Не верно</v>
      </c>
    </row>
    <row r="50" spans="2:4" s="1" customFormat="1" ht="25.5" thickBot="1">
      <c r="B50" s="3"/>
      <c r="C50" s="4"/>
      <c r="D50" s="6"/>
    </row>
    <row r="51" spans="2:4" ht="21" thickTop="1">
      <c r="B51" s="19"/>
      <c r="C51" s="22" t="s">
        <v>76</v>
      </c>
      <c r="D51" s="23" t="s">
        <v>41</v>
      </c>
    </row>
    <row r="52" spans="2:4" ht="20.25">
      <c r="B52" s="17">
        <v>7</v>
      </c>
      <c r="C52" s="24" t="s">
        <v>75</v>
      </c>
      <c r="D52" s="25" t="s">
        <v>42</v>
      </c>
    </row>
    <row r="53" spans="2:4" ht="21" thickBot="1">
      <c r="B53" s="21"/>
      <c r="C53" s="24" t="s">
        <v>40</v>
      </c>
      <c r="D53" s="25" t="s">
        <v>43</v>
      </c>
    </row>
    <row r="54" spans="2:5" ht="27.75" thickTop="1">
      <c r="B54" s="10"/>
      <c r="C54" s="11" t="s">
        <v>6</v>
      </c>
      <c r="D54" s="14"/>
      <c r="E54" t="str">
        <f>IF(D54=1,"Верно","Не верно")</f>
        <v>Не верно</v>
      </c>
    </row>
    <row r="55" spans="2:4" s="1" customFormat="1" ht="25.5" thickBot="1">
      <c r="B55" s="7"/>
      <c r="C55" s="4"/>
      <c r="D55" s="5"/>
    </row>
    <row r="56" spans="2:4" s="28" customFormat="1" ht="41.25" thickTop="1">
      <c r="B56" s="26"/>
      <c r="C56" s="27" t="s">
        <v>68</v>
      </c>
      <c r="D56" s="30" t="s">
        <v>66</v>
      </c>
    </row>
    <row r="57" spans="2:4" ht="40.5">
      <c r="B57" s="17">
        <v>8</v>
      </c>
      <c r="C57" s="29" t="s">
        <v>69</v>
      </c>
      <c r="D57" s="31" t="s">
        <v>44</v>
      </c>
    </row>
    <row r="58" spans="2:4" ht="41.25" thickBot="1">
      <c r="B58" s="21"/>
      <c r="C58" s="29" t="s">
        <v>67</v>
      </c>
      <c r="D58" s="31" t="s">
        <v>45</v>
      </c>
    </row>
    <row r="59" spans="2:5" ht="27.75" thickTop="1">
      <c r="B59" s="10"/>
      <c r="C59" s="11" t="s">
        <v>6</v>
      </c>
      <c r="D59" s="14"/>
      <c r="E59" t="str">
        <f>IF(D59=2,"Верно","Не верно")</f>
        <v>Не верно</v>
      </c>
    </row>
    <row r="60" spans="2:4" s="1" customFormat="1" ht="25.5" thickBot="1">
      <c r="B60" s="7"/>
      <c r="C60" s="4"/>
      <c r="D60" s="5"/>
    </row>
    <row r="61" spans="2:4" ht="21" thickTop="1">
      <c r="B61" s="19"/>
      <c r="C61" s="22"/>
      <c r="D61" s="23" t="s">
        <v>47</v>
      </c>
    </row>
    <row r="62" spans="2:4" ht="20.25">
      <c r="B62" s="20">
        <v>9</v>
      </c>
      <c r="C62" s="24" t="s">
        <v>46</v>
      </c>
      <c r="D62" s="25" t="s">
        <v>48</v>
      </c>
    </row>
    <row r="63" spans="2:4" ht="21" thickBot="1">
      <c r="B63" s="21"/>
      <c r="C63" s="24"/>
      <c r="D63" s="25" t="s">
        <v>49</v>
      </c>
    </row>
    <row r="64" spans="2:5" ht="27.75" thickTop="1">
      <c r="B64" s="10"/>
      <c r="C64" s="11" t="s">
        <v>6</v>
      </c>
      <c r="D64" s="14"/>
      <c r="E64" t="str">
        <f>IF(D64=2,"Верно","Не верно")</f>
        <v>Не верно</v>
      </c>
    </row>
    <row r="65" spans="2:4" s="1" customFormat="1" ht="25.5" thickBot="1">
      <c r="B65" s="7"/>
      <c r="C65" s="4"/>
      <c r="D65" s="5"/>
    </row>
    <row r="66" spans="2:4" ht="21" thickTop="1">
      <c r="B66" s="19"/>
      <c r="C66" s="22" t="s">
        <v>50</v>
      </c>
      <c r="D66" s="23" t="s">
        <v>55</v>
      </c>
    </row>
    <row r="67" spans="2:4" ht="20.25">
      <c r="B67" s="17">
        <v>10</v>
      </c>
      <c r="C67" s="24" t="s">
        <v>51</v>
      </c>
      <c r="D67" s="25" t="s">
        <v>54</v>
      </c>
    </row>
    <row r="68" spans="2:4" ht="21" thickBot="1">
      <c r="B68" s="21"/>
      <c r="C68" s="24" t="s">
        <v>52</v>
      </c>
      <c r="D68" s="25" t="s">
        <v>53</v>
      </c>
    </row>
    <row r="69" spans="2:5" ht="27.75" thickTop="1">
      <c r="B69" s="10"/>
      <c r="C69" s="11" t="s">
        <v>6</v>
      </c>
      <c r="D69" s="14"/>
      <c r="E69" t="str">
        <f>IF(D69=3,"Верно","Не верно")</f>
        <v>Не верно</v>
      </c>
    </row>
    <row r="70" spans="2:4" s="1" customFormat="1" ht="25.5" thickBot="1">
      <c r="B70" s="7"/>
      <c r="C70" s="4"/>
      <c r="D70" s="5"/>
    </row>
    <row r="71" spans="2:4" ht="21" thickTop="1">
      <c r="B71" s="19"/>
      <c r="C71" s="22"/>
      <c r="D71" s="23" t="s">
        <v>58</v>
      </c>
    </row>
    <row r="72" spans="2:4" ht="20.25">
      <c r="B72" s="20">
        <v>11</v>
      </c>
      <c r="C72" s="24" t="s">
        <v>56</v>
      </c>
      <c r="D72" s="25" t="s">
        <v>57</v>
      </c>
    </row>
    <row r="73" spans="2:4" ht="21" thickBot="1">
      <c r="B73" s="21"/>
      <c r="C73" s="24"/>
      <c r="D73" s="25" t="s">
        <v>59</v>
      </c>
    </row>
    <row r="74" spans="2:5" ht="27.75" thickTop="1">
      <c r="B74" s="10"/>
      <c r="C74" s="11" t="s">
        <v>6</v>
      </c>
      <c r="D74" s="14"/>
      <c r="E74" t="str">
        <f>IF(D74=2,"Верно","Не верно")</f>
        <v>Не верно</v>
      </c>
    </row>
    <row r="75" spans="2:4" s="1" customFormat="1" ht="25.5" thickBot="1">
      <c r="B75" s="7"/>
      <c r="C75" s="4"/>
      <c r="D75" s="5"/>
    </row>
    <row r="76" spans="2:4" ht="21" thickTop="1">
      <c r="B76" s="19"/>
      <c r="C76" s="22" t="s">
        <v>60</v>
      </c>
      <c r="D76" s="23" t="s">
        <v>63</v>
      </c>
    </row>
    <row r="77" spans="2:4" ht="20.25">
      <c r="B77" s="17">
        <v>12</v>
      </c>
      <c r="C77" s="24" t="s">
        <v>61</v>
      </c>
      <c r="D77" s="25" t="s">
        <v>64</v>
      </c>
    </row>
    <row r="78" spans="2:4" ht="21" thickBot="1">
      <c r="B78" s="21"/>
      <c r="C78" s="24" t="s">
        <v>62</v>
      </c>
      <c r="D78" s="25" t="s">
        <v>65</v>
      </c>
    </row>
    <row r="79" spans="2:5" ht="27.75" thickTop="1">
      <c r="B79" s="10"/>
      <c r="C79" s="11" t="s">
        <v>6</v>
      </c>
      <c r="D79" s="14"/>
      <c r="E79" t="str">
        <f>IF(D79=1,"Верно","Не верно")</f>
        <v>Не верно</v>
      </c>
    </row>
    <row r="80" spans="2:4" s="1" customFormat="1" ht="25.5" thickBot="1">
      <c r="B80" s="7"/>
      <c r="C80" s="4"/>
      <c r="D80" s="5"/>
    </row>
    <row r="81" spans="2:4" ht="21" thickTop="1">
      <c r="B81" s="19"/>
      <c r="C81" s="22" t="s">
        <v>70</v>
      </c>
      <c r="D81" s="23" t="s">
        <v>74</v>
      </c>
    </row>
    <row r="82" spans="2:4" ht="20.25">
      <c r="B82" s="17">
        <v>13</v>
      </c>
      <c r="C82" s="24" t="s">
        <v>71</v>
      </c>
      <c r="D82" s="25" t="s">
        <v>73</v>
      </c>
    </row>
    <row r="83" spans="2:4" ht="21" thickBot="1">
      <c r="B83" s="21"/>
      <c r="C83" s="24" t="s">
        <v>72</v>
      </c>
      <c r="D83" s="25" t="s">
        <v>43</v>
      </c>
    </row>
    <row r="84" spans="2:5" ht="27.75" thickTop="1">
      <c r="B84" s="10"/>
      <c r="C84" s="11" t="s">
        <v>6</v>
      </c>
      <c r="D84" s="14"/>
      <c r="E84" t="str">
        <f>IF(D84=3,"Верно","Не верно")</f>
        <v>Не верно</v>
      </c>
    </row>
    <row r="85" spans="2:4" s="1" customFormat="1" ht="24.75">
      <c r="B85" s="7"/>
      <c r="C85" s="2"/>
      <c r="D85" s="8"/>
    </row>
    <row r="87" ht="12.75">
      <c r="E87" t="s">
        <v>8</v>
      </c>
    </row>
    <row r="88" spans="3:5" ht="45">
      <c r="C88" s="12" t="s">
        <v>7</v>
      </c>
      <c r="D88" s="15">
        <f>IF(D84="","",(IF(E88=0,"",(ROUND((E88*5/13),0)))))</f>
      </c>
      <c r="E88" s="13">
        <f>COUNTIF(E24:E85,"Верно")</f>
        <v>0</v>
      </c>
    </row>
  </sheetData>
  <sheetProtection sheet="1" selectLockedCells="1"/>
  <mergeCells count="3">
    <mergeCell ref="D19:D20"/>
    <mergeCell ref="C19:C20"/>
    <mergeCell ref="B19:B20"/>
  </mergeCells>
  <printOptions horizontalCentered="1"/>
  <pageMargins left="0.83" right="0.42" top="0.6692913385826772" bottom="0.984251968503937" header="0.5118110236220472" footer="0.5118110236220472"/>
  <pageSetup fitToHeight="1" fitToWidth="1" horizontalDpi="600" verticalDpi="600" orientation="portrait" paperSize="9" scale="50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Владимир</cp:lastModifiedBy>
  <cp:lastPrinted>2003-11-11T08:03:39Z</cp:lastPrinted>
  <dcterms:created xsi:type="dcterms:W3CDTF">2003-10-01T13:56:35Z</dcterms:created>
  <dcterms:modified xsi:type="dcterms:W3CDTF">2011-01-15T21:30:55Z</dcterms:modified>
  <cp:category/>
  <cp:version/>
  <cp:contentType/>
  <cp:contentStatus/>
</cp:coreProperties>
</file>