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все опыты" sheetId="1" r:id="rId1"/>
    <sheet name="на уроке" sheetId="2" r:id="rId2"/>
    <sheet name="диаграмма" sheetId="3" r:id="rId3"/>
    <sheet name="график" sheetId="4" r:id="rId4"/>
    <sheet name="1пара" sheetId="5" r:id="rId5"/>
    <sheet name="2пара" sheetId="6" r:id="rId6"/>
    <sheet name="3 пара" sheetId="7" r:id="rId7"/>
    <sheet name="4 пара" sheetId="8" r:id="rId8"/>
    <sheet name="5пара" sheetId="9" r:id="rId9"/>
    <sheet name="6 пара" sheetId="10" r:id="rId10"/>
    <sheet name="7 пара" sheetId="11" r:id="rId11"/>
    <sheet name="8 пара" sheetId="12" r:id="rId12"/>
    <sheet name="9 пара" sheetId="13" r:id="rId13"/>
    <sheet name="10 пара" sheetId="14" r:id="rId14"/>
  </sheets>
  <definedNames>
    <definedName name="_xlnm.Print_Area" localSheetId="4">'1пара'!$A$1:$W$27</definedName>
  </definedNames>
  <calcPr fullCalcOnLoad="1"/>
</workbook>
</file>

<file path=xl/sharedStrings.xml><?xml version="1.0" encoding="utf-8"?>
<sst xmlns="http://schemas.openxmlformats.org/spreadsheetml/2006/main" count="119" uniqueCount="45">
  <si>
    <t>3 пара</t>
  </si>
  <si>
    <t>4 пара</t>
  </si>
  <si>
    <t>5 пара</t>
  </si>
  <si>
    <t>6 пара</t>
  </si>
  <si>
    <t>7 пара</t>
  </si>
  <si>
    <t>8 пара</t>
  </si>
  <si>
    <t>9 пара</t>
  </si>
  <si>
    <t>10 пара</t>
  </si>
  <si>
    <t>итого:</t>
  </si>
  <si>
    <t>выпадение 1</t>
  </si>
  <si>
    <t>выпадение 2</t>
  </si>
  <si>
    <t>выпадение 3</t>
  </si>
  <si>
    <t>выпадение 4</t>
  </si>
  <si>
    <t>выпадение  5</t>
  </si>
  <si>
    <t>выпадение 6</t>
  </si>
  <si>
    <t>Итого:</t>
  </si>
  <si>
    <t>итого</t>
  </si>
  <si>
    <t>1пара</t>
  </si>
  <si>
    <t>2пара</t>
  </si>
  <si>
    <t>100 опытов бросания кубика1пары</t>
  </si>
  <si>
    <t>100 опытов бросания кубика 3 пары</t>
  </si>
  <si>
    <t>100 опытов бросания кубика 4 пары</t>
  </si>
  <si>
    <t>100 опытов бросания кубика 5 пары</t>
  </si>
  <si>
    <t>100 опытов бросания кубика 6 пары</t>
  </si>
  <si>
    <t>100 опытов бросания кубика 7пары</t>
  </si>
  <si>
    <t>100 опытов бросания кубика 8пары</t>
  </si>
  <si>
    <t>100 опытов бросания кубика 9 пары</t>
  </si>
  <si>
    <t>100 опытов бросания кубика 10 пары</t>
  </si>
  <si>
    <t>1000 опытов бросания игрального кубика</t>
  </si>
  <si>
    <t xml:space="preserve"> 100 опытов</t>
  </si>
  <si>
    <t xml:space="preserve"> 200 опытов</t>
  </si>
  <si>
    <t xml:space="preserve"> 300 опытов</t>
  </si>
  <si>
    <t xml:space="preserve"> 400 опытов</t>
  </si>
  <si>
    <t xml:space="preserve"> 500 опытов</t>
  </si>
  <si>
    <t xml:space="preserve"> 600 опытов</t>
  </si>
  <si>
    <t xml:space="preserve"> 700 опытов</t>
  </si>
  <si>
    <t xml:space="preserve"> 800 опытов</t>
  </si>
  <si>
    <t xml:space="preserve"> 900 опытов</t>
  </si>
  <si>
    <t xml:space="preserve"> 1000 опытов</t>
  </si>
  <si>
    <t>опыты</t>
  </si>
  <si>
    <t>6-ка</t>
  </si>
  <si>
    <t>частота</t>
  </si>
  <si>
    <t>относительная частота выпадения 6 -ки в 100 испытаниях</t>
  </si>
  <si>
    <t>100 опытов бросания кубика 2 пары</t>
  </si>
  <si>
    <t xml:space="preserve">100 опытов бросания кубика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</si>
</sst>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3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8.5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8.25"/>
      <name val="Arial Cyr"/>
      <family val="0"/>
    </font>
    <font>
      <sz val="18"/>
      <color indexed="10"/>
      <name val="Arial Cyr"/>
      <family val="0"/>
    </font>
    <font>
      <b/>
      <sz val="14"/>
      <name val="Arial Cyr"/>
      <family val="0"/>
    </font>
    <font>
      <b/>
      <sz val="9.25"/>
      <name val="Arial Cyr"/>
      <family val="0"/>
    </font>
    <font>
      <sz val="5.25"/>
      <name val="Arial Cyr"/>
      <family val="0"/>
    </font>
    <font>
      <b/>
      <sz val="5.25"/>
      <name val="Arial Cyr"/>
      <family val="0"/>
    </font>
    <font>
      <b/>
      <sz val="8.75"/>
      <name val="Arial Cyr"/>
      <family val="0"/>
    </font>
    <font>
      <b/>
      <sz val="8"/>
      <name val="Arial"/>
      <family val="0"/>
    </font>
    <font>
      <sz val="5.75"/>
      <name val="Arial"/>
      <family val="0"/>
    </font>
    <font>
      <b/>
      <sz val="5.75"/>
      <name val="Arial"/>
      <family val="2"/>
    </font>
    <font>
      <sz val="5.5"/>
      <name val="Arial Cyr"/>
      <family val="0"/>
    </font>
    <font>
      <b/>
      <sz val="9.5"/>
      <name val="Arial Cyr"/>
      <family val="0"/>
    </font>
    <font>
      <b/>
      <sz val="9.75"/>
      <name val="Arial Cyr"/>
      <family val="0"/>
    </font>
    <font>
      <sz val="8.25"/>
      <name val="Arial Cyr"/>
      <family val="0"/>
    </font>
    <font>
      <b/>
      <sz val="5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10"/>
      <name val="Arial Cyr"/>
      <family val="0"/>
    </font>
    <font>
      <b/>
      <sz val="15.75"/>
      <name val="Arial Cyr"/>
      <family val="0"/>
    </font>
    <font>
      <sz val="12"/>
      <name val="Arial Cyr"/>
      <family val="0"/>
    </font>
    <font>
      <b/>
      <sz val="16"/>
      <color indexed="10"/>
      <name val="Arial Cyr"/>
      <family val="0"/>
    </font>
    <font>
      <b/>
      <sz val="2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8" fillId="0" borderId="1" xfId="0" applyFont="1" applyBorder="1" applyAlignment="1">
      <alignment/>
    </xf>
    <xf numFmtId="0" fontId="2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7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27" fillId="0" borderId="1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27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6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11" fillId="0" borderId="7" xfId="0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Динамика изменеия относительной частоты выпадения 6-ки из 1000 опытов по подбрасыванию игрального кубика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'все опыты'!$O$4:$O$13</c:f>
              <c:strCache>
                <c:ptCount val="10"/>
                <c:pt idx="0">
                  <c:v> 100 опытов</c:v>
                </c:pt>
                <c:pt idx="1">
                  <c:v> 200 опытов</c:v>
                </c:pt>
                <c:pt idx="2">
                  <c:v> 300 опытов</c:v>
                </c:pt>
                <c:pt idx="3">
                  <c:v> 400 опытов</c:v>
                </c:pt>
                <c:pt idx="4">
                  <c:v> 500 опытов</c:v>
                </c:pt>
                <c:pt idx="5">
                  <c:v> 600 опытов</c:v>
                </c:pt>
                <c:pt idx="6">
                  <c:v> 700 опытов</c:v>
                </c:pt>
                <c:pt idx="7">
                  <c:v> 800 опытов</c:v>
                </c:pt>
                <c:pt idx="8">
                  <c:v> 900 опытов</c:v>
                </c:pt>
                <c:pt idx="9">
                  <c:v> 1000 опытов</c:v>
                </c:pt>
              </c:strCache>
            </c:strRef>
          </c:cat>
          <c:val>
            <c:numRef>
              <c:f>'все опыты'!$Q$4:$Q$13</c:f>
              <c:numCache>
                <c:ptCount val="10"/>
                <c:pt idx="0">
                  <c:v>0.14</c:v>
                </c:pt>
                <c:pt idx="1">
                  <c:v>0.155</c:v>
                </c:pt>
                <c:pt idx="2">
                  <c:v>0.15333333333333332</c:v>
                </c:pt>
                <c:pt idx="3">
                  <c:v>0.1625</c:v>
                </c:pt>
                <c:pt idx="4">
                  <c:v>0.162</c:v>
                </c:pt>
                <c:pt idx="5">
                  <c:v>0.16333333333333333</c:v>
                </c:pt>
                <c:pt idx="6">
                  <c:v>0.16714285714285715</c:v>
                </c:pt>
                <c:pt idx="7">
                  <c:v>0.165</c:v>
                </c:pt>
                <c:pt idx="8">
                  <c:v>0.16444444444444445</c:v>
                </c:pt>
                <c:pt idx="9">
                  <c:v>0.166</c:v>
                </c:pt>
              </c:numCache>
            </c:numRef>
          </c:val>
          <c:smooth val="1"/>
        </c:ser>
        <c:marker val="1"/>
        <c:axId val="51069711"/>
        <c:axId val="43005888"/>
      </c:lineChart>
      <c:catAx>
        <c:axId val="51069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005888"/>
        <c:crosses val="autoZero"/>
        <c:auto val="1"/>
        <c:lblOffset val="100"/>
        <c:noMultiLvlLbl val="0"/>
      </c:catAx>
      <c:valAx>
        <c:axId val="43005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06971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100 опытов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 пара'!$A$2:$A$7</c:f>
              <c:strCache/>
            </c:strRef>
          </c:cat>
          <c:val>
            <c:numRef>
              <c:f>'4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048059"/>
        <c:axId val="13469804"/>
      </c:barChart>
      <c:catAx>
        <c:axId val="4904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9804"/>
        <c:crosses val="autoZero"/>
        <c:auto val="1"/>
        <c:lblOffset val="100"/>
        <c:noMultiLvlLbl val="0"/>
      </c:catAx>
      <c:valAx>
        <c:axId val="13469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4805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бросания кубика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5пара!$A$2:$A$7</c:f>
              <c:strCache/>
            </c:strRef>
          </c:cat>
          <c:val>
            <c:numRef>
              <c:f>5пара!$B$2:$B$7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one"/>
        </c:ser>
        <c:shape val="cone"/>
        <c:axId val="17312301"/>
        <c:axId val="60119102"/>
      </c:bar3DChart>
      <c:catAx>
        <c:axId val="1731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выпадения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119102"/>
        <c:crosses val="autoZero"/>
        <c:auto val="1"/>
        <c:lblOffset val="100"/>
        <c:noMultiLvlLbl val="0"/>
      </c:catAx>
      <c:valAx>
        <c:axId val="6011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количество выпадений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2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100 опытов бросания игральной кости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5пара!$A$2:$A$7</c:f>
              <c:strCache/>
            </c:strRef>
          </c:cat>
          <c:val>
            <c:numRef>
              <c:f>5пара!$B$2:$B$7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7809055"/>
        <c:axId val="42634576"/>
      </c:barChart>
      <c:catAx>
        <c:axId val="3780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грани кубика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34576"/>
        <c:crosses val="autoZero"/>
        <c:auto val="1"/>
        <c:lblOffset val="100"/>
        <c:noMultiLvlLbl val="0"/>
      </c:catAx>
      <c:valAx>
        <c:axId val="4263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выпадения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09055"/>
        <c:crossesAt val="1"/>
        <c:crossBetween val="between"/>
        <c:dispUnits/>
      </c:valAx>
      <c:spPr>
        <a:solidFill>
          <a:srgbClr val="FF00FF"/>
        </a:solidFill>
        <a:ln w="38100">
          <a:solidFill>
            <a:srgbClr val="FF66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100 опытов бросания кубика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 пара'!$A$2:$A$7</c:f>
              <c:strCache/>
            </c:strRef>
          </c:cat>
          <c:val>
            <c:numRef>
              <c:f>'6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one"/>
        </c:ser>
        <c:shape val="cone"/>
        <c:axId val="30848593"/>
        <c:axId val="15708066"/>
      </c:bar3DChart>
      <c:catAx>
        <c:axId val="3084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08066"/>
        <c:crosses val="autoZero"/>
        <c:auto val="1"/>
        <c:lblOffset val="100"/>
        <c:noMultiLvlLbl val="0"/>
      </c:catAx>
      <c:valAx>
        <c:axId val="15708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48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0000"/>
            </a:gs>
            <a:gs pos="50000">
              <a:srgbClr val="C0C0C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FF9900"/>
          </a:solidFill>
        </a:ln>
      </c:spPr>
      <c:thickness val="0"/>
    </c:sideWall>
    <c:backWall>
      <c:spPr>
        <a:gradFill rotWithShape="1">
          <a:gsLst>
            <a:gs pos="0">
              <a:srgbClr val="FF0000"/>
            </a:gs>
            <a:gs pos="50000">
              <a:srgbClr val="C0C0C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FF99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100 опытов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 пара'!$A$2:$A$7</c:f>
              <c:strCache/>
            </c:strRef>
          </c:cat>
          <c:val>
            <c:numRef>
              <c:f>'6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393795"/>
        <c:axId val="48514868"/>
      </c:barChart>
      <c:catAx>
        <c:axId val="643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14868"/>
        <c:crosses val="autoZero"/>
        <c:auto val="1"/>
        <c:lblOffset val="100"/>
        <c:noMultiLvlLbl val="0"/>
      </c:catAx>
      <c:valAx>
        <c:axId val="48514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3795"/>
        <c:crossesAt val="1"/>
        <c:crossBetween val="between"/>
        <c:dispUnits/>
      </c:valAx>
      <c:spPr>
        <a:solidFill>
          <a:srgbClr val="FF00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бросания кубика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 пара'!$A$2:$A$7</c:f>
              <c:strCache/>
            </c:strRef>
          </c:cat>
          <c:val>
            <c:numRef>
              <c:f>'7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7390197"/>
        <c:axId val="8707078"/>
      </c:bar3DChart>
      <c:catAx>
        <c:axId val="37390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 Cyr"/>
                    <a:ea typeface="Arial Cyr"/>
                    <a:cs typeface="Arial Cyr"/>
                  </a:rPr>
                  <a:t>выпадение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crossAx val="8707078"/>
        <c:crosses val="autoZero"/>
        <c:auto val="1"/>
        <c:lblOffset val="100"/>
        <c:noMultiLvlLbl val="0"/>
      </c:catAx>
      <c:valAx>
        <c:axId val="8707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3901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legend>
      <c:legendPos val="l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 пара'!$A$2:$A$7</c:f>
              <c:strCache/>
            </c:strRef>
          </c:cat>
          <c:val>
            <c:numRef>
              <c:f>'7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100 опытов бросания кубиков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 пара'!$A$2:$A$7</c:f>
              <c:strCache/>
            </c:strRef>
          </c:cat>
          <c:val>
            <c:numRef>
              <c:f>'7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4184679"/>
        <c:axId val="17495576"/>
      </c:lineChart>
      <c:catAx>
        <c:axId val="3418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выпадение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5576"/>
        <c:crosses val="autoZero"/>
        <c:auto val="1"/>
        <c:lblOffset val="100"/>
        <c:noMultiLvlLbl val="0"/>
      </c:catAx>
      <c:valAx>
        <c:axId val="1749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100 опытов 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 пара'!$A$2:$A$7</c:f>
              <c:strCache/>
            </c:strRef>
          </c:cat>
          <c:val>
            <c:numRef>
              <c:f>'8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CC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 пара'!$A$2:$A$7</c:f>
              <c:strCache/>
            </c:strRef>
          </c:cat>
          <c:val>
            <c:numRef>
              <c:f>'8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axId val="7855513"/>
        <c:axId val="32316778"/>
      </c:lineChart>
      <c:catAx>
        <c:axId val="7855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выпадение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6778"/>
        <c:crosses val="autoZero"/>
        <c:auto val="1"/>
        <c:lblOffset val="100"/>
        <c:noMultiLvlLbl val="0"/>
      </c:catAx>
      <c:valAx>
        <c:axId val="32316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55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1пара!$A$2:$A$7</c:f>
              <c:strCache>
                <c:ptCount val="6"/>
                <c:pt idx="0">
                  <c:v>выпадение 1</c:v>
                </c:pt>
                <c:pt idx="1">
                  <c:v>выпадение 2</c:v>
                </c:pt>
                <c:pt idx="2">
                  <c:v>выпадение 3</c:v>
                </c:pt>
                <c:pt idx="3">
                  <c:v>выпадение 4</c:v>
                </c:pt>
                <c:pt idx="4">
                  <c:v>выпадение  5</c:v>
                </c:pt>
                <c:pt idx="5">
                  <c:v>выпадение 6</c:v>
                </c:pt>
              </c:strCache>
            </c:strRef>
          </c:cat>
          <c:val>
            <c:numRef>
              <c:f>1пара!$B$2:$B$7</c:f>
              <c:numCache>
                <c:ptCount val="6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14</c:v>
                </c:pt>
              </c:numCache>
            </c:numRef>
          </c:val>
        </c:ser>
        <c:axId val="60924865"/>
        <c:axId val="35966994"/>
      </c:barChart>
      <c:catAx>
        <c:axId val="6092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66994"/>
        <c:crosses val="autoZero"/>
        <c:auto val="1"/>
        <c:lblOffset val="100"/>
        <c:noMultiLvlLbl val="0"/>
      </c:catAx>
      <c:valAx>
        <c:axId val="3596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4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бросания кубика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пара'!$A$2:$A$7</c:f>
              <c:strCache/>
            </c:strRef>
          </c:cat>
          <c:val>
            <c:numRef>
              <c:f>'8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3323"/>
        <c:axId val="33479164"/>
      </c:barChart>
      <c:catAx>
        <c:axId val="4133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479164"/>
        <c:crosses val="autoZero"/>
        <c:auto val="1"/>
        <c:lblOffset val="100"/>
        <c:noMultiLvlLbl val="0"/>
      </c:catAx>
      <c:valAx>
        <c:axId val="33479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бросания кубиков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 пара'!$A$2:$A$7</c:f>
              <c:strCache/>
            </c:strRef>
          </c:cat>
          <c:val>
            <c:numRef>
              <c:f>'9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7457725"/>
        <c:axId val="9483214"/>
      </c:lineChart>
      <c:catAx>
        <c:axId val="2745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83214"/>
        <c:crosses val="autoZero"/>
        <c:auto val="1"/>
        <c:lblOffset val="100"/>
        <c:noMultiLvlLbl val="0"/>
      </c:catAx>
      <c:valAx>
        <c:axId val="9483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7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100 опытов бросания кубика 9 пары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 пара'!$A$2:$A$7</c:f>
              <c:strCache/>
            </c:strRef>
          </c:cat>
          <c:val>
            <c:numRef>
              <c:f>'9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180 опытов 9 пары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 пара'!$A$2:$A$7</c:f>
              <c:strCache/>
            </c:strRef>
          </c:cat>
          <c:val>
            <c:numRef>
              <c:f>'9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942831"/>
        <c:axId val="9450208"/>
      </c:barChart>
      <c:catAx>
        <c:axId val="2994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50208"/>
        <c:crosses val="autoZero"/>
        <c:auto val="1"/>
        <c:lblOffset val="100"/>
        <c:noMultiLvlLbl val="0"/>
      </c:catAx>
      <c:valAx>
        <c:axId val="94502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42831"/>
        <c:crossesAt val="1"/>
        <c:crossBetween val="between"/>
        <c:dispUnits/>
      </c:valAx>
      <c:spPr>
        <a:solidFill>
          <a:srgbClr val="FF00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100 опытов бросания кубиков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 пара'!$A$2:$A$7</c:f>
              <c:strCache/>
            </c:strRef>
          </c:cat>
          <c:val>
            <c:numRef>
              <c:f>'10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 бросания кубика 10 пары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 пара'!$A$2:$A$7</c:f>
              <c:strCache/>
            </c:strRef>
          </c:cat>
          <c:val>
            <c:numRef>
              <c:f>'10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7269345"/>
        <c:axId val="61333298"/>
      </c:lineChart>
      <c:catAx>
        <c:axId val="2726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 Cyr"/>
                    <a:ea typeface="Arial Cyr"/>
                    <a:cs typeface="Arial Cyr"/>
                  </a:rPr>
                  <a:t>выпадение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333298"/>
        <c:crosses val="autoZero"/>
        <c:auto val="1"/>
        <c:lblOffset val="100"/>
        <c:noMultiLvlLbl val="0"/>
      </c:catAx>
      <c:valAx>
        <c:axId val="6133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269345"/>
        <c:crossesAt val="1"/>
        <c:crossBetween val="between"/>
        <c:dispUnits/>
      </c:valAx>
      <c:spPr>
        <a:solidFill>
          <a:srgbClr val="FFFFCC"/>
        </a:soli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100 опытов бросания кубика 10 пары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 пара'!$A$2:$A$7</c:f>
              <c:strCache/>
            </c:strRef>
          </c:cat>
          <c:val>
            <c:numRef>
              <c:f>'10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one"/>
        </c:ser>
        <c:shape val="cone"/>
        <c:axId val="1941203"/>
        <c:axId val="23019716"/>
      </c:bar3DChart>
      <c:catAx>
        <c:axId val="19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19716"/>
        <c:crosses val="autoZero"/>
        <c:auto val="1"/>
        <c:lblOffset val="100"/>
        <c:noMultiLvlLbl val="0"/>
      </c:catAx>
      <c:valAx>
        <c:axId val="23019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100 опытов бросания кубика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1пара!$A$2:$A$7</c:f>
              <c:strCache>
                <c:ptCount val="6"/>
                <c:pt idx="0">
                  <c:v>выпадение 1</c:v>
                </c:pt>
                <c:pt idx="1">
                  <c:v>выпадение 2</c:v>
                </c:pt>
                <c:pt idx="2">
                  <c:v>выпадение 3</c:v>
                </c:pt>
                <c:pt idx="3">
                  <c:v>выпадение 4</c:v>
                </c:pt>
                <c:pt idx="4">
                  <c:v>выпадение  5</c:v>
                </c:pt>
                <c:pt idx="5">
                  <c:v>выпадение 6</c:v>
                </c:pt>
              </c:strCache>
            </c:strRef>
          </c:cat>
          <c:val>
            <c:numRef>
              <c:f>1пара!$B$2:$B$7</c:f>
              <c:numCache>
                <c:ptCount val="6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14</c:v>
                </c:pt>
              </c:numCache>
            </c:numRef>
          </c:val>
          <c:smooth val="0"/>
        </c:ser>
        <c:marker val="1"/>
        <c:axId val="27645363"/>
        <c:axId val="24681892"/>
      </c:lineChart>
      <c:catAx>
        <c:axId val="27645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грани кубика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681892"/>
        <c:crosses val="autoZero"/>
        <c:auto val="1"/>
        <c:lblOffset val="100"/>
        <c:noMultiLvlLbl val="0"/>
      </c:catAx>
      <c:valAx>
        <c:axId val="2468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число выпадений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45363"/>
        <c:crossesAt val="1"/>
        <c:crossBetween val="between"/>
        <c:dispUnits/>
      </c:valAx>
      <c:spPr>
        <a:solidFill>
          <a:srgbClr val="FF00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100 опытов бросания кубика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1пара!$A$2:$A$7</c:f>
              <c:strCache>
                <c:ptCount val="6"/>
                <c:pt idx="0">
                  <c:v>выпадение 1</c:v>
                </c:pt>
                <c:pt idx="1">
                  <c:v>выпадение 2</c:v>
                </c:pt>
                <c:pt idx="2">
                  <c:v>выпадение 3</c:v>
                </c:pt>
                <c:pt idx="3">
                  <c:v>выпадение 4</c:v>
                </c:pt>
                <c:pt idx="4">
                  <c:v>выпадение  5</c:v>
                </c:pt>
                <c:pt idx="5">
                  <c:v>выпадение 6</c:v>
                </c:pt>
              </c:strCache>
            </c:strRef>
          </c:cat>
          <c:val>
            <c:numRef>
              <c:f>1пара!$B$2:$B$7</c:f>
              <c:numCache>
                <c:ptCount val="6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Бросание кубика -100 опытов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2пара!$A$2:$A$7</c:f>
              <c:strCache/>
            </c:strRef>
          </c:cat>
          <c:val>
            <c:numRef>
              <c:f>2пара!$B$2:$B$7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076197"/>
        <c:axId val="4204662"/>
      </c:barChart>
      <c:catAx>
        <c:axId val="53076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04662"/>
        <c:crosses val="autoZero"/>
        <c:auto val="1"/>
        <c:lblOffset val="100"/>
        <c:noMultiLvlLbl val="0"/>
      </c:catAx>
      <c:valAx>
        <c:axId val="420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Количество выпадения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0761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2пара!$A$2:$A$7</c:f>
              <c:strCache/>
            </c:strRef>
          </c:cat>
          <c:val>
            <c:numRef>
              <c:f>2пара!$B$2:$B$7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180 опытов 3 пары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пара'!$A$2:$A$7</c:f>
              <c:strCache/>
            </c:strRef>
          </c:cat>
          <c:val>
            <c:numRef>
              <c:f>'3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33303"/>
        <c:axId val="5044360"/>
      </c:area3DChart>
      <c:catAx>
        <c:axId val="503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44360"/>
        <c:crosses val="autoZero"/>
        <c:auto val="1"/>
        <c:lblOffset val="100"/>
        <c:noMultiLvlLbl val="0"/>
      </c:catAx>
      <c:valAx>
        <c:axId val="5044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3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100 опытов бросания кубика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 пара'!$A$2:$A$7</c:f>
              <c:strCache/>
            </c:strRef>
          </c:cat>
          <c:val>
            <c:numRef>
              <c:f>'3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100 опытов бросания игрального кубика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пара'!$A$2:$A$7</c:f>
              <c:strCache/>
            </c:strRef>
          </c:cat>
          <c:val>
            <c:numRef>
              <c:f>'4 пара'!$B$2:$B$7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5939977"/>
        <c:axId val="11376090"/>
      </c:bar3DChart>
      <c:catAx>
        <c:axId val="593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76090"/>
        <c:crosses val="autoZero"/>
        <c:auto val="1"/>
        <c:lblOffset val="100"/>
        <c:noMultiLvlLbl val="0"/>
      </c:catAx>
      <c:valAx>
        <c:axId val="11376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9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85725</xdr:rowOff>
    </xdr:from>
    <xdr:to>
      <xdr:col>14</xdr:col>
      <xdr:colOff>323850</xdr:colOff>
      <xdr:row>26</xdr:row>
      <xdr:rowOff>28575</xdr:rowOff>
    </xdr:to>
    <xdr:graphicFrame>
      <xdr:nvGraphicFramePr>
        <xdr:cNvPr id="1" name="Chart 11"/>
        <xdr:cNvGraphicFramePr/>
      </xdr:nvGraphicFramePr>
      <xdr:xfrm>
        <a:off x="133350" y="2943225"/>
        <a:ext cx="10401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152400</xdr:rowOff>
    </xdr:from>
    <xdr:to>
      <xdr:col>9</xdr:col>
      <xdr:colOff>523875</xdr:colOff>
      <xdr:row>10</xdr:row>
      <xdr:rowOff>19050</xdr:rowOff>
    </xdr:to>
    <xdr:graphicFrame>
      <xdr:nvGraphicFramePr>
        <xdr:cNvPr id="1" name="Chart 1"/>
        <xdr:cNvGraphicFramePr/>
      </xdr:nvGraphicFramePr>
      <xdr:xfrm>
        <a:off x="4038600" y="152400"/>
        <a:ext cx="5153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4</xdr:col>
      <xdr:colOff>266700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0" y="2562225"/>
        <a:ext cx="55054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10</xdr:row>
      <xdr:rowOff>47625</xdr:rowOff>
    </xdr:from>
    <xdr:to>
      <xdr:col>9</xdr:col>
      <xdr:colOff>523875</xdr:colOff>
      <xdr:row>30</xdr:row>
      <xdr:rowOff>114300</xdr:rowOff>
    </xdr:to>
    <xdr:graphicFrame>
      <xdr:nvGraphicFramePr>
        <xdr:cNvPr id="3" name="Chart 3"/>
        <xdr:cNvGraphicFramePr/>
      </xdr:nvGraphicFramePr>
      <xdr:xfrm>
        <a:off x="5648325" y="2447925"/>
        <a:ext cx="35433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13</xdr:col>
      <xdr:colOff>66675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2619375" y="38100"/>
        <a:ext cx="76104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3</xdr:col>
      <xdr:colOff>438150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0" y="2743200"/>
        <a:ext cx="37433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133350</xdr:rowOff>
    </xdr:from>
    <xdr:to>
      <xdr:col>12</xdr:col>
      <xdr:colOff>609600</xdr:colOff>
      <xdr:row>30</xdr:row>
      <xdr:rowOff>95250</xdr:rowOff>
    </xdr:to>
    <xdr:graphicFrame>
      <xdr:nvGraphicFramePr>
        <xdr:cNvPr id="3" name="Chart 3"/>
        <xdr:cNvGraphicFramePr/>
      </xdr:nvGraphicFramePr>
      <xdr:xfrm>
        <a:off x="4010025" y="3190875"/>
        <a:ext cx="60769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13</xdr:col>
      <xdr:colOff>609600</xdr:colOff>
      <xdr:row>8</xdr:row>
      <xdr:rowOff>66675</xdr:rowOff>
    </xdr:to>
    <xdr:graphicFrame>
      <xdr:nvGraphicFramePr>
        <xdr:cNvPr id="1" name="Chart 1"/>
        <xdr:cNvGraphicFramePr/>
      </xdr:nvGraphicFramePr>
      <xdr:xfrm>
        <a:off x="4343400" y="0"/>
        <a:ext cx="76581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47625</xdr:rowOff>
    </xdr:from>
    <xdr:to>
      <xdr:col>6</xdr:col>
      <xdr:colOff>390525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0" y="2362200"/>
        <a:ext cx="6981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8</xdr:row>
      <xdr:rowOff>76200</xdr:rowOff>
    </xdr:from>
    <xdr:to>
      <xdr:col>16</xdr:col>
      <xdr:colOff>133350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6953250" y="2390775"/>
        <a:ext cx="66294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28575</xdr:rowOff>
    </xdr:from>
    <xdr:to>
      <xdr:col>10</xdr:col>
      <xdr:colOff>561975</xdr:colOff>
      <xdr:row>9</xdr:row>
      <xdr:rowOff>152400</xdr:rowOff>
    </xdr:to>
    <xdr:graphicFrame>
      <xdr:nvGraphicFramePr>
        <xdr:cNvPr id="1" name="Chart 2"/>
        <xdr:cNvGraphicFramePr/>
      </xdr:nvGraphicFramePr>
      <xdr:xfrm>
        <a:off x="3143250" y="390525"/>
        <a:ext cx="6038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10</xdr:row>
      <xdr:rowOff>9525</xdr:rowOff>
    </xdr:from>
    <xdr:to>
      <xdr:col>9</xdr:col>
      <xdr:colOff>142875</xdr:colOff>
      <xdr:row>19</xdr:row>
      <xdr:rowOff>104775</xdr:rowOff>
    </xdr:to>
    <xdr:graphicFrame>
      <xdr:nvGraphicFramePr>
        <xdr:cNvPr id="2" name="Chart 3"/>
        <xdr:cNvGraphicFramePr/>
      </xdr:nvGraphicFramePr>
      <xdr:xfrm>
        <a:off x="581025" y="2571750"/>
        <a:ext cx="74961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11</xdr:col>
      <xdr:colOff>47625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2524125" y="285750"/>
        <a:ext cx="6191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771525</xdr:colOff>
      <xdr:row>14</xdr:row>
      <xdr:rowOff>9525</xdr:rowOff>
    </xdr:from>
    <xdr:to>
      <xdr:col>7</xdr:col>
      <xdr:colOff>19050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771525" y="2943225"/>
        <a:ext cx="5172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123825</xdr:rowOff>
    </xdr:from>
    <xdr:to>
      <xdr:col>8</xdr:col>
      <xdr:colOff>257175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123825" y="2828925"/>
        <a:ext cx="69342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0</xdr:row>
      <xdr:rowOff>114300</xdr:rowOff>
    </xdr:from>
    <xdr:to>
      <xdr:col>12</xdr:col>
      <xdr:colOff>76200</xdr:colOff>
      <xdr:row>13</xdr:row>
      <xdr:rowOff>85725</xdr:rowOff>
    </xdr:to>
    <xdr:graphicFrame>
      <xdr:nvGraphicFramePr>
        <xdr:cNvPr id="2" name="Chart 3"/>
        <xdr:cNvGraphicFramePr/>
      </xdr:nvGraphicFramePr>
      <xdr:xfrm>
        <a:off x="3000375" y="114300"/>
        <a:ext cx="6619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247650</xdr:rowOff>
    </xdr:from>
    <xdr:to>
      <xdr:col>11</xdr:col>
      <xdr:colOff>600075</xdr:colOff>
      <xdr:row>11</xdr:row>
      <xdr:rowOff>123825</xdr:rowOff>
    </xdr:to>
    <xdr:graphicFrame>
      <xdr:nvGraphicFramePr>
        <xdr:cNvPr id="1" name="Chart 1"/>
        <xdr:cNvGraphicFramePr/>
      </xdr:nvGraphicFramePr>
      <xdr:xfrm>
        <a:off x="3057525" y="247650"/>
        <a:ext cx="66770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12</xdr:row>
      <xdr:rowOff>142875</xdr:rowOff>
    </xdr:from>
    <xdr:to>
      <xdr:col>11</xdr:col>
      <xdr:colOff>476250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219075" y="2924175"/>
        <a:ext cx="93916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13</xdr:row>
      <xdr:rowOff>9525</xdr:rowOff>
    </xdr:from>
    <xdr:to>
      <xdr:col>8</xdr:col>
      <xdr:colOff>438150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314325" y="2619375"/>
        <a:ext cx="7505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0</xdr:row>
      <xdr:rowOff>161925</xdr:rowOff>
    </xdr:from>
    <xdr:to>
      <xdr:col>11</xdr:col>
      <xdr:colOff>561975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3371850" y="161925"/>
        <a:ext cx="6629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38100</xdr:rowOff>
    </xdr:from>
    <xdr:to>
      <xdr:col>9</xdr:col>
      <xdr:colOff>304800</xdr:colOff>
      <xdr:row>9</xdr:row>
      <xdr:rowOff>66675</xdr:rowOff>
    </xdr:to>
    <xdr:graphicFrame>
      <xdr:nvGraphicFramePr>
        <xdr:cNvPr id="1" name="Chart 1"/>
        <xdr:cNvGraphicFramePr/>
      </xdr:nvGraphicFramePr>
      <xdr:xfrm>
        <a:off x="4391025" y="295275"/>
        <a:ext cx="49625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123825</xdr:rowOff>
    </xdr:from>
    <xdr:to>
      <xdr:col>2</xdr:col>
      <xdr:colOff>19050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0" y="2505075"/>
        <a:ext cx="42672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10</xdr:row>
      <xdr:rowOff>9525</xdr:rowOff>
    </xdr:from>
    <xdr:to>
      <xdr:col>9</xdr:col>
      <xdr:colOff>495300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4743450" y="2552700"/>
        <a:ext cx="48006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247650</xdr:rowOff>
    </xdr:from>
    <xdr:to>
      <xdr:col>9</xdr:col>
      <xdr:colOff>171450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4181475" y="247650"/>
        <a:ext cx="49149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2</xdr:col>
      <xdr:colOff>390525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0" y="2752725"/>
        <a:ext cx="45148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523875</xdr:colOff>
      <xdr:row>12</xdr:row>
      <xdr:rowOff>66675</xdr:rowOff>
    </xdr:from>
    <xdr:to>
      <xdr:col>8</xdr:col>
      <xdr:colOff>438150</xdr:colOff>
      <xdr:row>30</xdr:row>
      <xdr:rowOff>19050</xdr:rowOff>
    </xdr:to>
    <xdr:graphicFrame>
      <xdr:nvGraphicFramePr>
        <xdr:cNvPr id="3" name="Chart 3"/>
        <xdr:cNvGraphicFramePr/>
      </xdr:nvGraphicFramePr>
      <xdr:xfrm>
        <a:off x="4648200" y="2667000"/>
        <a:ext cx="40290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25"/>
  <sheetViews>
    <sheetView tabSelected="1" workbookViewId="0" topLeftCell="A1">
      <selection activeCell="P16" sqref="P16"/>
    </sheetView>
  </sheetViews>
  <sheetFormatPr defaultColWidth="9.00390625" defaultRowHeight="12.75"/>
  <cols>
    <col min="1" max="1" width="18.625" style="4" customWidth="1"/>
    <col min="2" max="2" width="10.875" style="4" customWidth="1"/>
    <col min="3" max="3" width="8.75390625" style="4" customWidth="1"/>
    <col min="4" max="10" width="8.75390625" style="2" customWidth="1"/>
    <col min="11" max="11" width="9.875" style="0" customWidth="1"/>
    <col min="12" max="13" width="7.375" style="0" customWidth="1"/>
    <col min="14" max="14" width="9.875" style="0" customWidth="1"/>
    <col min="15" max="15" width="16.00390625" style="0" customWidth="1"/>
    <col min="16" max="16" width="9.75390625" style="0" bestFit="1" customWidth="1"/>
    <col min="17" max="17" width="10.375" style="0" customWidth="1"/>
  </cols>
  <sheetData>
    <row r="1" spans="1:23" ht="12.75" customHeight="1">
      <c r="A1" s="72"/>
      <c r="B1" s="72"/>
      <c r="C1" s="72"/>
      <c r="D1" s="73"/>
      <c r="E1" s="73"/>
      <c r="F1" s="73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32"/>
    </row>
    <row r="2" spans="1:23" ht="27.75" customHeight="1">
      <c r="A2" s="75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63"/>
      <c r="N2" s="39"/>
      <c r="O2" s="39"/>
      <c r="P2" s="39"/>
      <c r="Q2" s="39"/>
      <c r="R2" s="39"/>
      <c r="S2" s="39"/>
      <c r="T2" s="39"/>
      <c r="U2" s="39"/>
      <c r="V2" s="39"/>
      <c r="W2" s="32"/>
    </row>
    <row r="3" spans="1:23" ht="15" customHeight="1" thickBot="1">
      <c r="A3" s="40"/>
      <c r="B3" s="40" t="s">
        <v>17</v>
      </c>
      <c r="C3" s="40" t="s">
        <v>18</v>
      </c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  <c r="M3" s="33"/>
      <c r="N3" s="33"/>
      <c r="O3" s="33" t="s">
        <v>39</v>
      </c>
      <c r="P3" s="33" t="s">
        <v>40</v>
      </c>
      <c r="Q3" s="33" t="s">
        <v>41</v>
      </c>
      <c r="R3" s="33"/>
      <c r="S3" s="33"/>
      <c r="T3" s="33"/>
      <c r="U3" s="33"/>
      <c r="V3" s="33"/>
      <c r="W3" s="32"/>
    </row>
    <row r="4" spans="1:23" ht="15" customHeight="1">
      <c r="A4" s="41" t="s">
        <v>9</v>
      </c>
      <c r="B4" s="5">
        <v>17</v>
      </c>
      <c r="C4" s="5">
        <v>15</v>
      </c>
      <c r="D4" s="5">
        <v>17</v>
      </c>
      <c r="E4" s="5">
        <v>16</v>
      </c>
      <c r="F4" s="5">
        <v>17</v>
      </c>
      <c r="G4" s="12">
        <v>16</v>
      </c>
      <c r="H4" s="15">
        <v>16</v>
      </c>
      <c r="I4" s="18">
        <v>20</v>
      </c>
      <c r="J4" s="22">
        <v>16</v>
      </c>
      <c r="K4" s="18">
        <v>18</v>
      </c>
      <c r="L4" s="53">
        <f aca="true" t="shared" si="0" ref="L4:L9">SUM(B4:K4)</f>
        <v>168</v>
      </c>
      <c r="M4" s="64"/>
      <c r="N4" s="54">
        <v>100</v>
      </c>
      <c r="O4" s="57" t="s">
        <v>29</v>
      </c>
      <c r="P4" s="57">
        <v>14</v>
      </c>
      <c r="Q4" s="60">
        <f>P4/N4</f>
        <v>0.14</v>
      </c>
      <c r="R4" s="35"/>
      <c r="S4" s="34"/>
      <c r="T4" s="34"/>
      <c r="U4" s="34"/>
      <c r="V4" s="36"/>
      <c r="W4" s="32"/>
    </row>
    <row r="5" spans="1:23" ht="15" customHeight="1">
      <c r="A5" s="41" t="s">
        <v>10</v>
      </c>
      <c r="B5" s="5">
        <v>16</v>
      </c>
      <c r="C5" s="5">
        <v>18</v>
      </c>
      <c r="D5" s="5">
        <v>20</v>
      </c>
      <c r="E5" s="5">
        <v>16</v>
      </c>
      <c r="F5" s="5">
        <v>16</v>
      </c>
      <c r="G5" s="12">
        <v>18</v>
      </c>
      <c r="H5" s="15">
        <v>19</v>
      </c>
      <c r="I5" s="19">
        <v>13</v>
      </c>
      <c r="J5" s="24">
        <v>16</v>
      </c>
      <c r="K5" s="19">
        <v>14</v>
      </c>
      <c r="L5" s="53">
        <f t="shared" si="0"/>
        <v>166</v>
      </c>
      <c r="M5" s="65"/>
      <c r="N5" s="55">
        <v>200</v>
      </c>
      <c r="O5" s="58" t="s">
        <v>30</v>
      </c>
      <c r="P5" s="58">
        <f>B9+C9</f>
        <v>31</v>
      </c>
      <c r="Q5" s="61">
        <f aca="true" t="shared" si="1" ref="Q5:Q13">P5/N5</f>
        <v>0.155</v>
      </c>
      <c r="R5" s="35"/>
      <c r="S5" s="34"/>
      <c r="T5" s="34"/>
      <c r="U5" s="34"/>
      <c r="V5" s="36"/>
      <c r="W5" s="32"/>
    </row>
    <row r="6" spans="1:23" ht="15" customHeight="1">
      <c r="A6" s="41" t="s">
        <v>11</v>
      </c>
      <c r="B6" s="5">
        <v>16</v>
      </c>
      <c r="C6" s="5">
        <v>19</v>
      </c>
      <c r="D6" s="5">
        <v>16</v>
      </c>
      <c r="E6" s="5">
        <v>17</v>
      </c>
      <c r="F6" s="5">
        <v>19</v>
      </c>
      <c r="G6" s="12">
        <v>17</v>
      </c>
      <c r="H6" s="15">
        <v>14</v>
      </c>
      <c r="I6" s="19">
        <v>15</v>
      </c>
      <c r="J6" s="24">
        <v>20</v>
      </c>
      <c r="K6" s="19">
        <v>16</v>
      </c>
      <c r="L6" s="53">
        <f t="shared" si="0"/>
        <v>169</v>
      </c>
      <c r="M6" s="65"/>
      <c r="N6" s="55">
        <v>300</v>
      </c>
      <c r="O6" s="58" t="s">
        <v>31</v>
      </c>
      <c r="P6" s="58">
        <f>B9+C9+D9</f>
        <v>46</v>
      </c>
      <c r="Q6" s="61">
        <f t="shared" si="1"/>
        <v>0.15333333333333332</v>
      </c>
      <c r="R6" s="35"/>
      <c r="S6" s="34"/>
      <c r="T6" s="34"/>
      <c r="U6" s="34"/>
      <c r="V6" s="36"/>
      <c r="W6" s="32"/>
    </row>
    <row r="7" spans="1:23" ht="15" customHeight="1">
      <c r="A7" s="41" t="s">
        <v>12</v>
      </c>
      <c r="B7" s="5">
        <v>18</v>
      </c>
      <c r="C7" s="5">
        <v>14</v>
      </c>
      <c r="D7" s="5">
        <v>17</v>
      </c>
      <c r="E7" s="5">
        <v>14</v>
      </c>
      <c r="F7" s="5">
        <v>18</v>
      </c>
      <c r="G7" s="12">
        <v>15</v>
      </c>
      <c r="H7" s="15">
        <v>15</v>
      </c>
      <c r="I7" s="19">
        <v>21</v>
      </c>
      <c r="J7" s="24">
        <v>17</v>
      </c>
      <c r="K7" s="19">
        <v>19</v>
      </c>
      <c r="L7" s="53">
        <f t="shared" si="0"/>
        <v>168</v>
      </c>
      <c r="M7" s="65"/>
      <c r="N7" s="55">
        <v>400</v>
      </c>
      <c r="O7" s="58" t="s">
        <v>32</v>
      </c>
      <c r="P7" s="58">
        <f>B9+C9+D9+E9</f>
        <v>65</v>
      </c>
      <c r="Q7" s="61">
        <f t="shared" si="1"/>
        <v>0.1625</v>
      </c>
      <c r="R7" s="35"/>
      <c r="S7" s="34"/>
      <c r="T7" s="34"/>
      <c r="U7" s="34"/>
      <c r="V7" s="36"/>
      <c r="W7" s="32"/>
    </row>
    <row r="8" spans="1:23" ht="15" customHeight="1">
      <c r="A8" s="41" t="s">
        <v>13</v>
      </c>
      <c r="B8" s="5">
        <v>19</v>
      </c>
      <c r="C8" s="5">
        <v>17</v>
      </c>
      <c r="D8" s="5">
        <v>15</v>
      </c>
      <c r="E8" s="5">
        <v>18</v>
      </c>
      <c r="F8" s="5">
        <v>14</v>
      </c>
      <c r="G8" s="12">
        <v>17</v>
      </c>
      <c r="H8" s="15">
        <v>17</v>
      </c>
      <c r="I8" s="19">
        <v>16</v>
      </c>
      <c r="J8" s="24">
        <v>15</v>
      </c>
      <c r="K8" s="19">
        <v>15</v>
      </c>
      <c r="L8" s="53">
        <f t="shared" si="0"/>
        <v>163</v>
      </c>
      <c r="M8" s="65"/>
      <c r="N8" s="55">
        <v>500</v>
      </c>
      <c r="O8" s="58" t="s">
        <v>33</v>
      </c>
      <c r="P8" s="58">
        <f>B9+C9+D9+E9+F9</f>
        <v>81</v>
      </c>
      <c r="Q8" s="61">
        <f t="shared" si="1"/>
        <v>0.162</v>
      </c>
      <c r="R8" s="35"/>
      <c r="S8" s="34"/>
      <c r="T8" s="34"/>
      <c r="U8" s="34"/>
      <c r="V8" s="36"/>
      <c r="W8" s="32"/>
    </row>
    <row r="9" spans="1:23" ht="15" customHeight="1" thickBot="1">
      <c r="A9" s="41" t="s">
        <v>14</v>
      </c>
      <c r="B9" s="5">
        <v>14</v>
      </c>
      <c r="C9" s="5">
        <v>17</v>
      </c>
      <c r="D9" s="5">
        <v>15</v>
      </c>
      <c r="E9" s="5">
        <v>19</v>
      </c>
      <c r="F9" s="5">
        <v>16</v>
      </c>
      <c r="G9" s="12">
        <v>17</v>
      </c>
      <c r="H9" s="15">
        <v>19</v>
      </c>
      <c r="I9" s="19">
        <v>15</v>
      </c>
      <c r="J9" s="24">
        <v>16</v>
      </c>
      <c r="K9" s="28">
        <v>18</v>
      </c>
      <c r="L9" s="53">
        <f t="shared" si="0"/>
        <v>166</v>
      </c>
      <c r="M9" s="65"/>
      <c r="N9" s="55">
        <v>600</v>
      </c>
      <c r="O9" s="58" t="s">
        <v>34</v>
      </c>
      <c r="P9" s="58">
        <f>B9+C9+D9+E9+F9+G9</f>
        <v>98</v>
      </c>
      <c r="Q9" s="61">
        <f t="shared" si="1"/>
        <v>0.16333333333333333</v>
      </c>
      <c r="R9" s="35"/>
      <c r="S9" s="34"/>
      <c r="T9" s="34"/>
      <c r="U9" s="34"/>
      <c r="V9" s="36"/>
      <c r="W9" s="32"/>
    </row>
    <row r="10" spans="1:23" ht="15" customHeight="1">
      <c r="A10" s="43" t="s">
        <v>8</v>
      </c>
      <c r="B10" s="44">
        <f aca="true" t="shared" si="2" ref="B10:L10">SUM(B4:B9)</f>
        <v>100</v>
      </c>
      <c r="C10" s="44">
        <f t="shared" si="2"/>
        <v>100</v>
      </c>
      <c r="D10" s="44">
        <f t="shared" si="2"/>
        <v>100</v>
      </c>
      <c r="E10" s="44">
        <f t="shared" si="2"/>
        <v>100</v>
      </c>
      <c r="F10" s="44">
        <f t="shared" si="2"/>
        <v>100</v>
      </c>
      <c r="G10" s="44">
        <f t="shared" si="2"/>
        <v>100</v>
      </c>
      <c r="H10" s="44">
        <f t="shared" si="2"/>
        <v>100</v>
      </c>
      <c r="I10" s="45">
        <f t="shared" si="2"/>
        <v>100</v>
      </c>
      <c r="J10" s="45">
        <f t="shared" si="2"/>
        <v>100</v>
      </c>
      <c r="K10" s="44">
        <f t="shared" si="2"/>
        <v>100</v>
      </c>
      <c r="L10" s="53">
        <f t="shared" si="2"/>
        <v>1000</v>
      </c>
      <c r="M10" s="65"/>
      <c r="N10" s="55">
        <v>700</v>
      </c>
      <c r="O10" s="58" t="s">
        <v>35</v>
      </c>
      <c r="P10" s="58">
        <f>B9+C9+D9+E9+F9+G9+H9</f>
        <v>117</v>
      </c>
      <c r="Q10" s="61">
        <f t="shared" si="1"/>
        <v>0.16714285714285715</v>
      </c>
      <c r="R10" s="36"/>
      <c r="S10" s="34"/>
      <c r="T10" s="34"/>
      <c r="U10" s="36"/>
      <c r="V10" s="36"/>
      <c r="W10" s="32"/>
    </row>
    <row r="11" spans="1:23" ht="15" customHeight="1" thickBot="1">
      <c r="A11" s="49"/>
      <c r="B11" s="50"/>
      <c r="C11" s="50"/>
      <c r="D11" s="50"/>
      <c r="E11" s="50"/>
      <c r="F11" s="50"/>
      <c r="G11" s="50"/>
      <c r="H11" s="50"/>
      <c r="I11" s="51"/>
      <c r="J11" s="51"/>
      <c r="K11" s="52"/>
      <c r="L11" s="36"/>
      <c r="M11" s="36"/>
      <c r="N11" s="55">
        <v>800</v>
      </c>
      <c r="O11" s="58" t="s">
        <v>36</v>
      </c>
      <c r="P11" s="58">
        <f>P10+I9</f>
        <v>132</v>
      </c>
      <c r="Q11" s="61">
        <f t="shared" si="1"/>
        <v>0.165</v>
      </c>
      <c r="R11" s="36"/>
      <c r="S11" s="34"/>
      <c r="T11" s="34"/>
      <c r="U11" s="36"/>
      <c r="V11" s="36"/>
      <c r="W11" s="32"/>
    </row>
    <row r="12" spans="1:17" ht="30" customHeight="1" thickBot="1">
      <c r="A12" s="66" t="s">
        <v>42</v>
      </c>
      <c r="B12" s="67">
        <f aca="true" t="shared" si="3" ref="B12:K12">B9/B10</f>
        <v>0.14</v>
      </c>
      <c r="C12" s="46">
        <f t="shared" si="3"/>
        <v>0.17</v>
      </c>
      <c r="D12" s="47">
        <f t="shared" si="3"/>
        <v>0.15</v>
      </c>
      <c r="E12" s="47">
        <f t="shared" si="3"/>
        <v>0.19</v>
      </c>
      <c r="F12" s="47">
        <f t="shared" si="3"/>
        <v>0.16</v>
      </c>
      <c r="G12" s="47">
        <f t="shared" si="3"/>
        <v>0.17</v>
      </c>
      <c r="H12" s="47">
        <f t="shared" si="3"/>
        <v>0.19</v>
      </c>
      <c r="I12" s="47">
        <f t="shared" si="3"/>
        <v>0.15</v>
      </c>
      <c r="J12" s="47">
        <f t="shared" si="3"/>
        <v>0.16</v>
      </c>
      <c r="K12" s="48">
        <f t="shared" si="3"/>
        <v>0.18</v>
      </c>
      <c r="L12" s="42"/>
      <c r="M12" s="42"/>
      <c r="N12" s="55">
        <v>900</v>
      </c>
      <c r="O12" s="58" t="s">
        <v>37</v>
      </c>
      <c r="P12" s="58">
        <f>P11+J9</f>
        <v>148</v>
      </c>
      <c r="Q12" s="61">
        <f t="shared" si="1"/>
        <v>0.16444444444444445</v>
      </c>
    </row>
    <row r="13" spans="1:17" ht="19.5" customHeight="1" thickBot="1">
      <c r="A13" s="68"/>
      <c r="B13" s="36"/>
      <c r="C13" s="31"/>
      <c r="D13" s="30"/>
      <c r="E13" s="30"/>
      <c r="F13" s="30"/>
      <c r="G13" s="30"/>
      <c r="H13" s="30"/>
      <c r="N13" s="56">
        <v>1000</v>
      </c>
      <c r="O13" s="59" t="s">
        <v>38</v>
      </c>
      <c r="P13" s="59">
        <f>P12+K9</f>
        <v>166</v>
      </c>
      <c r="Q13" s="62">
        <f t="shared" si="1"/>
        <v>0.166</v>
      </c>
    </row>
    <row r="14" spans="1:8" ht="19.5" customHeight="1">
      <c r="A14" s="68"/>
      <c r="B14" s="36"/>
      <c r="C14" s="31"/>
      <c r="D14" s="30"/>
      <c r="E14" s="30"/>
      <c r="F14" s="30"/>
      <c r="G14" s="30"/>
      <c r="H14" s="30"/>
    </row>
    <row r="15" spans="1:8" ht="19.5" customHeight="1">
      <c r="A15" s="68"/>
      <c r="B15" s="36"/>
      <c r="C15" s="31"/>
      <c r="D15" s="30"/>
      <c r="E15" s="30"/>
      <c r="F15" s="30"/>
      <c r="G15" s="30"/>
      <c r="H15" s="30"/>
    </row>
    <row r="16" spans="1:2" ht="19.5" customHeight="1">
      <c r="A16" s="68"/>
      <c r="B16" s="36"/>
    </row>
    <row r="17" spans="1:13" ht="19.5" customHeight="1">
      <c r="A17" s="68"/>
      <c r="B17" s="36"/>
      <c r="C17" s="37"/>
      <c r="D17" s="38"/>
      <c r="E17" s="38"/>
      <c r="F17" s="38"/>
      <c r="G17" s="38"/>
      <c r="H17" s="38"/>
      <c r="I17" s="38"/>
      <c r="J17" s="38"/>
      <c r="K17" s="32"/>
      <c r="L17" s="32"/>
      <c r="M17" s="32"/>
    </row>
    <row r="18" spans="1:13" s="6" customFormat="1" ht="19.5" customHeight="1">
      <c r="A18" s="68"/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24" customHeight="1">
      <c r="A19" s="34"/>
      <c r="B19" s="34"/>
      <c r="C19" s="34"/>
      <c r="D19" s="34"/>
      <c r="E19" s="34"/>
      <c r="F19" s="34"/>
      <c r="G19" s="34"/>
      <c r="H19" s="35"/>
      <c r="I19" s="34"/>
      <c r="J19" s="34"/>
      <c r="K19" s="34"/>
      <c r="L19" s="36"/>
      <c r="M19" s="36"/>
    </row>
    <row r="20" spans="1:13" ht="30" customHeight="1">
      <c r="A20" s="34"/>
      <c r="B20" s="34"/>
      <c r="C20" s="34"/>
      <c r="D20" s="34"/>
      <c r="E20" s="34"/>
      <c r="F20" s="34"/>
      <c r="G20" s="34"/>
      <c r="H20" s="35"/>
      <c r="I20" s="34"/>
      <c r="J20" s="34"/>
      <c r="K20" s="34"/>
      <c r="L20" s="36"/>
      <c r="M20" s="36"/>
    </row>
    <row r="21" spans="1:13" ht="23.25" customHeight="1">
      <c r="A21" s="34"/>
      <c r="B21" s="34"/>
      <c r="C21" s="34"/>
      <c r="D21" s="34"/>
      <c r="E21" s="34"/>
      <c r="F21" s="34"/>
      <c r="G21" s="34"/>
      <c r="H21" s="35"/>
      <c r="I21" s="34"/>
      <c r="J21" s="34"/>
      <c r="K21" s="34"/>
      <c r="L21" s="36"/>
      <c r="M21" s="36"/>
    </row>
    <row r="22" spans="1:13" ht="27.7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6"/>
      <c r="M22" s="36"/>
    </row>
    <row r="23" spans="1:13" ht="30" customHeight="1">
      <c r="A23" s="34"/>
      <c r="B23" s="34"/>
      <c r="C23" s="34"/>
      <c r="D23" s="34"/>
      <c r="E23" s="34"/>
      <c r="F23" s="34"/>
      <c r="G23" s="34"/>
      <c r="H23" s="35"/>
      <c r="I23" s="34"/>
      <c r="J23" s="34"/>
      <c r="K23" s="34"/>
      <c r="L23" s="36"/>
      <c r="M23" s="36"/>
    </row>
    <row r="24" spans="1:13" ht="21.75" customHeight="1">
      <c r="A24" s="34"/>
      <c r="B24" s="34"/>
      <c r="C24" s="34"/>
      <c r="D24" s="34"/>
      <c r="E24" s="34"/>
      <c r="F24" s="34"/>
      <c r="G24" s="34"/>
      <c r="H24" s="35"/>
      <c r="I24" s="34"/>
      <c r="J24" s="34"/>
      <c r="K24" s="34"/>
      <c r="L24" s="36"/>
      <c r="M24" s="36"/>
    </row>
    <row r="25" spans="1:13" ht="21" customHeight="1">
      <c r="A25" s="36"/>
      <c r="B25" s="36"/>
      <c r="C25" s="36"/>
      <c r="D25" s="36"/>
      <c r="E25" s="36"/>
      <c r="F25" s="36"/>
      <c r="G25" s="36"/>
      <c r="H25" s="36"/>
      <c r="I25" s="34"/>
      <c r="J25" s="34"/>
      <c r="K25" s="36"/>
      <c r="L25" s="36"/>
      <c r="M25" s="36"/>
    </row>
    <row r="26" ht="19.5" customHeight="1"/>
    <row r="27" ht="20.25" customHeight="1"/>
  </sheetData>
  <mergeCells count="2">
    <mergeCell ref="A1:V1"/>
    <mergeCell ref="A2:L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7"/>
    </sheetView>
  </sheetViews>
  <sheetFormatPr defaultColWidth="9.00390625" defaultRowHeight="12.75"/>
  <cols>
    <col min="1" max="1" width="28.75390625" style="0" customWidth="1"/>
    <col min="2" max="2" width="14.125" style="0" customWidth="1"/>
  </cols>
  <sheetData>
    <row r="1" spans="1:2" ht="23.25" customHeight="1">
      <c r="A1" s="81" t="s">
        <v>23</v>
      </c>
      <c r="B1" s="82"/>
    </row>
    <row r="2" spans="1:2" ht="21.75" customHeight="1">
      <c r="A2" s="11" t="s">
        <v>9</v>
      </c>
      <c r="B2" s="12">
        <v>16</v>
      </c>
    </row>
    <row r="3" spans="1:2" ht="14.25" customHeight="1">
      <c r="A3" s="11" t="s">
        <v>10</v>
      </c>
      <c r="B3" s="12">
        <v>15</v>
      </c>
    </row>
    <row r="4" spans="1:2" ht="16.5" customHeight="1">
      <c r="A4" s="11" t="s">
        <v>11</v>
      </c>
      <c r="B4" s="12">
        <v>17</v>
      </c>
    </row>
    <row r="5" spans="1:2" ht="15.75" customHeight="1">
      <c r="A5" s="11" t="s">
        <v>12</v>
      </c>
      <c r="B5" s="12">
        <v>16</v>
      </c>
    </row>
    <row r="6" spans="1:2" ht="15.75" customHeight="1">
      <c r="A6" s="11" t="s">
        <v>13</v>
      </c>
      <c r="B6" s="12">
        <v>16</v>
      </c>
    </row>
    <row r="7" spans="1:2" ht="19.5" customHeight="1">
      <c r="A7" s="11" t="s">
        <v>14</v>
      </c>
      <c r="B7" s="12">
        <v>20</v>
      </c>
    </row>
    <row r="8" spans="1:2" ht="15" customHeight="1" thickBot="1">
      <c r="A8" s="13" t="s">
        <v>8</v>
      </c>
      <c r="B8" s="14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7"/>
    </sheetView>
  </sheetViews>
  <sheetFormatPr defaultColWidth="9.00390625" defaultRowHeight="12.75"/>
  <cols>
    <col min="1" max="1" width="27.75390625" style="0" customWidth="1"/>
    <col min="2" max="2" width="28.00390625" style="0" customWidth="1"/>
  </cols>
  <sheetData>
    <row r="1" spans="1:2" ht="20.25">
      <c r="A1" s="80" t="s">
        <v>24</v>
      </c>
      <c r="B1" s="80"/>
    </row>
    <row r="2" spans="1:2" ht="20.25">
      <c r="A2" s="5" t="s">
        <v>9</v>
      </c>
      <c r="B2" s="15">
        <v>16</v>
      </c>
    </row>
    <row r="3" spans="1:2" ht="20.25">
      <c r="A3" s="5" t="s">
        <v>10</v>
      </c>
      <c r="B3" s="15">
        <v>19</v>
      </c>
    </row>
    <row r="4" spans="1:2" ht="20.25">
      <c r="A4" s="5" t="s">
        <v>11</v>
      </c>
      <c r="B4" s="15">
        <v>14</v>
      </c>
    </row>
    <row r="5" spans="1:2" ht="20.25">
      <c r="A5" s="5" t="s">
        <v>12</v>
      </c>
      <c r="B5" s="15">
        <v>15</v>
      </c>
    </row>
    <row r="6" spans="1:2" ht="20.25">
      <c r="A6" s="5" t="s">
        <v>13</v>
      </c>
      <c r="B6" s="15">
        <v>17</v>
      </c>
    </row>
    <row r="7" spans="1:2" ht="20.25">
      <c r="A7" s="5" t="s">
        <v>14</v>
      </c>
      <c r="B7" s="15">
        <v>19</v>
      </c>
    </row>
    <row r="8" spans="1:2" ht="33" customHeight="1">
      <c r="A8" s="6" t="s">
        <v>8</v>
      </c>
      <c r="B8" s="16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7"/>
    </sheetView>
  </sheetViews>
  <sheetFormatPr defaultColWidth="9.00390625" defaultRowHeight="12.75"/>
  <cols>
    <col min="1" max="1" width="28.375" style="0" customWidth="1"/>
    <col min="2" max="2" width="25.75390625" style="0" customWidth="1"/>
  </cols>
  <sheetData>
    <row r="1" spans="1:2" ht="21" thickBot="1">
      <c r="A1" s="83" t="s">
        <v>25</v>
      </c>
      <c r="B1" s="83"/>
    </row>
    <row r="2" spans="1:2" ht="18">
      <c r="A2" s="17" t="s">
        <v>9</v>
      </c>
      <c r="B2" s="18">
        <v>20</v>
      </c>
    </row>
    <row r="3" spans="1:2" ht="18">
      <c r="A3" s="11" t="s">
        <v>10</v>
      </c>
      <c r="B3" s="19">
        <v>13</v>
      </c>
    </row>
    <row r="4" spans="1:2" ht="18">
      <c r="A4" s="11" t="s">
        <v>11</v>
      </c>
      <c r="B4" s="19">
        <v>15</v>
      </c>
    </row>
    <row r="5" spans="1:2" ht="18">
      <c r="A5" s="11" t="s">
        <v>12</v>
      </c>
      <c r="B5" s="19">
        <v>21</v>
      </c>
    </row>
    <row r="6" spans="1:2" ht="18">
      <c r="A6" s="11" t="s">
        <v>13</v>
      </c>
      <c r="B6" s="19">
        <v>16</v>
      </c>
    </row>
    <row r="7" spans="1:2" ht="18">
      <c r="A7" s="11" t="s">
        <v>14</v>
      </c>
      <c r="B7" s="19">
        <v>15</v>
      </c>
    </row>
    <row r="8" spans="1:2" ht="24.75" customHeight="1" thickBot="1">
      <c r="A8" s="20" t="s">
        <v>8</v>
      </c>
      <c r="B8" s="14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7"/>
    </sheetView>
  </sheetViews>
  <sheetFormatPr defaultColWidth="9.00390625" defaultRowHeight="12.75"/>
  <cols>
    <col min="1" max="1" width="28.75390625" style="0" customWidth="1"/>
    <col min="2" max="2" width="22.00390625" style="0" customWidth="1"/>
  </cols>
  <sheetData>
    <row r="1" spans="1:2" ht="21" thickBot="1">
      <c r="A1" s="83" t="s">
        <v>26</v>
      </c>
      <c r="B1" s="83"/>
    </row>
    <row r="2" spans="1:2" ht="20.25">
      <c r="A2" s="21" t="s">
        <v>9</v>
      </c>
      <c r="B2" s="22">
        <v>16</v>
      </c>
    </row>
    <row r="3" spans="1:2" ht="20.25">
      <c r="A3" s="23" t="s">
        <v>10</v>
      </c>
      <c r="B3" s="24">
        <v>16</v>
      </c>
    </row>
    <row r="4" spans="1:2" ht="20.25">
      <c r="A4" s="23" t="s">
        <v>11</v>
      </c>
      <c r="B4" s="24">
        <v>20</v>
      </c>
    </row>
    <row r="5" spans="1:2" ht="20.25">
      <c r="A5" s="23" t="s">
        <v>12</v>
      </c>
      <c r="B5" s="24">
        <v>19</v>
      </c>
    </row>
    <row r="6" spans="1:2" ht="20.25">
      <c r="A6" s="23" t="s">
        <v>13</v>
      </c>
      <c r="B6" s="24">
        <v>15</v>
      </c>
    </row>
    <row r="7" spans="1:2" ht="20.25">
      <c r="A7" s="23" t="s">
        <v>14</v>
      </c>
      <c r="B7" s="24">
        <v>14</v>
      </c>
    </row>
    <row r="8" spans="1:2" ht="21" thickBot="1">
      <c r="A8" s="25" t="s">
        <v>15</v>
      </c>
      <c r="B8" s="26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O14" sqref="O14"/>
    </sheetView>
  </sheetViews>
  <sheetFormatPr defaultColWidth="9.00390625" defaultRowHeight="12.75"/>
  <cols>
    <col min="1" max="1" width="21.25390625" style="0" customWidth="1"/>
    <col min="2" max="2" width="13.125" style="0" customWidth="1"/>
  </cols>
  <sheetData>
    <row r="1" spans="1:2" s="7" customFormat="1" ht="38.25" customHeight="1" thickBot="1">
      <c r="A1" s="84" t="s">
        <v>27</v>
      </c>
      <c r="B1" s="84"/>
    </row>
    <row r="2" spans="1:2" ht="24.75" customHeight="1">
      <c r="A2" s="17" t="s">
        <v>9</v>
      </c>
      <c r="B2" s="18">
        <v>18</v>
      </c>
    </row>
    <row r="3" spans="1:2" ht="20.25" customHeight="1">
      <c r="A3" s="11" t="s">
        <v>10</v>
      </c>
      <c r="B3" s="19">
        <v>14</v>
      </c>
    </row>
    <row r="4" spans="1:2" ht="22.5" customHeight="1">
      <c r="A4" s="11" t="s">
        <v>11</v>
      </c>
      <c r="B4" s="19">
        <v>16</v>
      </c>
    </row>
    <row r="5" spans="1:2" ht="17.25" customHeight="1">
      <c r="A5" s="11" t="s">
        <v>12</v>
      </c>
      <c r="B5" s="19">
        <v>19</v>
      </c>
    </row>
    <row r="6" spans="1:2" ht="14.25" customHeight="1">
      <c r="A6" s="11" t="s">
        <v>13</v>
      </c>
      <c r="B6" s="19">
        <v>15</v>
      </c>
    </row>
    <row r="7" spans="1:2" ht="18" customHeight="1" thickBot="1">
      <c r="A7" s="27" t="s">
        <v>14</v>
      </c>
      <c r="B7" s="28">
        <v>18</v>
      </c>
    </row>
    <row r="8" spans="1:2" ht="21.75" customHeight="1">
      <c r="A8" s="29" t="s">
        <v>16</v>
      </c>
      <c r="B8" s="29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8"/>
  <sheetViews>
    <sheetView workbookViewId="0" topLeftCell="A1">
      <selection activeCell="B8" sqref="B8"/>
    </sheetView>
  </sheetViews>
  <sheetFormatPr defaultColWidth="9.00390625" defaultRowHeight="12.75"/>
  <cols>
    <col min="1" max="1" width="35.75390625" style="0" customWidth="1"/>
    <col min="2" max="2" width="41.00390625" style="0" customWidth="1"/>
  </cols>
  <sheetData>
    <row r="1" spans="1:2" s="7" customFormat="1" ht="38.25" customHeight="1" thickBot="1">
      <c r="A1" s="77" t="s">
        <v>44</v>
      </c>
      <c r="B1" s="77"/>
    </row>
    <row r="2" spans="1:2" ht="48.75" customHeight="1">
      <c r="A2" s="17" t="s">
        <v>9</v>
      </c>
      <c r="B2" s="18">
        <v>18</v>
      </c>
    </row>
    <row r="3" spans="1:2" ht="39.75" customHeight="1">
      <c r="A3" s="11" t="s">
        <v>10</v>
      </c>
      <c r="B3" s="19">
        <v>14</v>
      </c>
    </row>
    <row r="4" spans="1:2" ht="37.5" customHeight="1">
      <c r="A4" s="11" t="s">
        <v>11</v>
      </c>
      <c r="B4" s="19">
        <v>16</v>
      </c>
    </row>
    <row r="5" spans="1:2" ht="24.75" customHeight="1">
      <c r="A5" s="11" t="s">
        <v>12</v>
      </c>
      <c r="B5" s="19">
        <v>19</v>
      </c>
    </row>
    <row r="6" spans="1:2" ht="30.75" customHeight="1">
      <c r="A6" s="11" t="s">
        <v>13</v>
      </c>
      <c r="B6" s="19">
        <v>15</v>
      </c>
    </row>
    <row r="7" spans="1:2" ht="38.25" customHeight="1" thickBot="1">
      <c r="A7" s="27" t="s">
        <v>14</v>
      </c>
      <c r="B7" s="28">
        <v>18</v>
      </c>
    </row>
    <row r="8" spans="1:2" ht="34.5" customHeight="1">
      <c r="A8" s="29" t="s">
        <v>16</v>
      </c>
      <c r="B8" s="29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workbookViewId="0" topLeftCell="A1">
      <selection activeCell="H44" sqref="H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workbookViewId="0" topLeftCell="A1">
      <selection activeCell="F46" sqref="F4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22.75390625" style="0" customWidth="1"/>
    <col min="2" max="2" width="27.75390625" style="0" customWidth="1"/>
  </cols>
  <sheetData>
    <row r="1" spans="1:2" ht="20.25">
      <c r="A1" s="78" t="s">
        <v>19</v>
      </c>
      <c r="B1" s="78"/>
    </row>
    <row r="2" spans="1:2" ht="21.75" customHeight="1">
      <c r="A2" s="5" t="s">
        <v>9</v>
      </c>
      <c r="B2" s="5">
        <v>17</v>
      </c>
    </row>
    <row r="3" spans="1:2" ht="24" customHeight="1">
      <c r="A3" s="5" t="s">
        <v>10</v>
      </c>
      <c r="B3" s="5">
        <v>16</v>
      </c>
    </row>
    <row r="4" spans="1:2" ht="27" customHeight="1">
      <c r="A4" s="5" t="s">
        <v>11</v>
      </c>
      <c r="B4" s="5">
        <v>15</v>
      </c>
    </row>
    <row r="5" spans="1:2" ht="21.75" customHeight="1">
      <c r="A5" s="5" t="s">
        <v>12</v>
      </c>
      <c r="B5" s="5">
        <v>19</v>
      </c>
    </row>
    <row r="6" spans="1:2" ht="23.25" customHeight="1">
      <c r="A6" s="5" t="s">
        <v>13</v>
      </c>
      <c r="B6" s="5">
        <v>19</v>
      </c>
    </row>
    <row r="7" spans="1:2" ht="24" customHeight="1">
      <c r="A7" s="5" t="s">
        <v>14</v>
      </c>
      <c r="B7" s="5">
        <v>14</v>
      </c>
    </row>
    <row r="8" spans="1:2" ht="20.25">
      <c r="A8" s="9" t="s">
        <v>8</v>
      </c>
      <c r="B8" s="69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M14" sqref="M14"/>
    </sheetView>
  </sheetViews>
  <sheetFormatPr defaultColWidth="9.00390625" defaultRowHeight="12.75"/>
  <cols>
    <col min="1" max="1" width="26.00390625" style="7" customWidth="1"/>
    <col min="2" max="2" width="15.125" style="8" customWidth="1"/>
  </cols>
  <sheetData>
    <row r="1" spans="1:2" ht="28.5" customHeight="1">
      <c r="A1" s="79" t="s">
        <v>43</v>
      </c>
      <c r="B1" s="79"/>
    </row>
    <row r="2" spans="1:7" ht="25.5" customHeight="1">
      <c r="A2" s="70" t="s">
        <v>9</v>
      </c>
      <c r="B2" s="70">
        <v>16</v>
      </c>
      <c r="C2" s="3"/>
      <c r="D2" s="1"/>
      <c r="E2" s="1"/>
      <c r="F2" s="1"/>
      <c r="G2" s="1"/>
    </row>
    <row r="3" spans="1:2" ht="19.5" customHeight="1">
      <c r="A3" s="70" t="s">
        <v>10</v>
      </c>
      <c r="B3" s="70">
        <v>18</v>
      </c>
    </row>
    <row r="4" spans="1:2" ht="22.5" customHeight="1">
      <c r="A4" s="70" t="s">
        <v>11</v>
      </c>
      <c r="B4" s="70">
        <v>19</v>
      </c>
    </row>
    <row r="5" spans="1:2" ht="24" customHeight="1">
      <c r="A5" s="70" t="s">
        <v>12</v>
      </c>
      <c r="B5" s="70">
        <v>14</v>
      </c>
    </row>
    <row r="6" spans="1:2" ht="20.25" customHeight="1">
      <c r="A6" s="70" t="s">
        <v>13</v>
      </c>
      <c r="B6" s="70">
        <v>17</v>
      </c>
    </row>
    <row r="7" spans="1:2" ht="18" customHeight="1">
      <c r="A7" s="70" t="s">
        <v>14</v>
      </c>
      <c r="B7" s="70">
        <v>16</v>
      </c>
    </row>
    <row r="8" spans="1:2" ht="18">
      <c r="A8" s="69" t="s">
        <v>8</v>
      </c>
      <c r="B8" s="71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7"/>
    </sheetView>
  </sheetViews>
  <sheetFormatPr defaultColWidth="9.00390625" defaultRowHeight="12.75"/>
  <cols>
    <col min="1" max="1" width="20.375" style="0" customWidth="1"/>
    <col min="2" max="2" width="12.375" style="0" customWidth="1"/>
  </cols>
  <sheetData>
    <row r="1" spans="1:2" ht="20.25">
      <c r="A1" s="80" t="s">
        <v>20</v>
      </c>
      <c r="B1" s="80"/>
    </row>
    <row r="2" spans="1:2" ht="20.25">
      <c r="A2" s="5" t="s">
        <v>9</v>
      </c>
      <c r="B2" s="5">
        <v>18</v>
      </c>
    </row>
    <row r="3" spans="1:2" ht="20.25">
      <c r="A3" s="5" t="s">
        <v>10</v>
      </c>
      <c r="B3" s="5">
        <v>20</v>
      </c>
    </row>
    <row r="4" spans="1:2" ht="20.25">
      <c r="A4" s="5" t="s">
        <v>11</v>
      </c>
      <c r="B4" s="5">
        <v>16</v>
      </c>
    </row>
    <row r="5" spans="1:2" ht="20.25">
      <c r="A5" s="5" t="s">
        <v>12</v>
      </c>
      <c r="B5" s="5">
        <v>17</v>
      </c>
    </row>
    <row r="6" spans="1:2" ht="20.25">
      <c r="A6" s="5" t="s">
        <v>13</v>
      </c>
      <c r="B6" s="5">
        <v>15</v>
      </c>
    </row>
    <row r="7" spans="1:2" ht="20.25">
      <c r="A7" s="5" t="s">
        <v>14</v>
      </c>
      <c r="B7" s="5">
        <v>14</v>
      </c>
    </row>
    <row r="8" ht="12.75">
      <c r="B8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7"/>
    </sheetView>
  </sheetViews>
  <sheetFormatPr defaultColWidth="9.00390625" defaultRowHeight="12.75"/>
  <cols>
    <col min="1" max="1" width="21.625" style="0" customWidth="1"/>
    <col min="2" max="2" width="13.625" style="0" customWidth="1"/>
  </cols>
  <sheetData>
    <row r="1" spans="1:2" ht="20.25">
      <c r="A1" s="80" t="s">
        <v>21</v>
      </c>
      <c r="B1" s="80"/>
    </row>
    <row r="2" spans="1:2" ht="20.25">
      <c r="A2" s="5" t="s">
        <v>9</v>
      </c>
      <c r="B2" s="5">
        <v>20</v>
      </c>
    </row>
    <row r="3" spans="1:2" ht="20.25">
      <c r="A3" s="5" t="s">
        <v>10</v>
      </c>
      <c r="B3" s="5">
        <v>16</v>
      </c>
    </row>
    <row r="4" spans="1:2" ht="20.25">
      <c r="A4" s="5" t="s">
        <v>11</v>
      </c>
      <c r="B4" s="5">
        <v>17</v>
      </c>
    </row>
    <row r="5" spans="1:2" ht="20.25">
      <c r="A5" s="5" t="s">
        <v>12</v>
      </c>
      <c r="B5" s="5">
        <v>14</v>
      </c>
    </row>
    <row r="6" spans="1:2" ht="20.25">
      <c r="A6" s="5" t="s">
        <v>13</v>
      </c>
      <c r="B6" s="5">
        <v>18</v>
      </c>
    </row>
    <row r="7" spans="1:2" ht="20.25">
      <c r="A7" s="5" t="s">
        <v>14</v>
      </c>
      <c r="B7" s="5">
        <v>15</v>
      </c>
    </row>
    <row r="8" ht="20.25">
      <c r="B8" s="9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N28" sqref="N28"/>
    </sheetView>
  </sheetViews>
  <sheetFormatPr defaultColWidth="9.00390625" defaultRowHeight="12.75"/>
  <cols>
    <col min="1" max="1" width="26.625" style="0" customWidth="1"/>
    <col min="2" max="2" width="12.25390625" style="0" customWidth="1"/>
  </cols>
  <sheetData>
    <row r="1" spans="1:2" ht="20.25">
      <c r="A1" s="80" t="s">
        <v>22</v>
      </c>
      <c r="B1" s="80"/>
    </row>
    <row r="2" spans="1:2" ht="20.25">
      <c r="A2" s="5" t="s">
        <v>9</v>
      </c>
      <c r="B2" s="5">
        <v>17</v>
      </c>
    </row>
    <row r="3" spans="1:2" ht="20.25">
      <c r="A3" s="5" t="s">
        <v>10</v>
      </c>
      <c r="B3" s="5">
        <v>16</v>
      </c>
    </row>
    <row r="4" spans="1:2" ht="20.25">
      <c r="A4" s="5" t="s">
        <v>11</v>
      </c>
      <c r="B4" s="5">
        <v>19</v>
      </c>
    </row>
    <row r="5" spans="1:2" ht="20.25">
      <c r="A5" s="5" t="s">
        <v>12</v>
      </c>
      <c r="B5" s="5">
        <v>18</v>
      </c>
    </row>
    <row r="6" spans="1:2" ht="20.25">
      <c r="A6" s="5" t="s">
        <v>13</v>
      </c>
      <c r="B6" s="5">
        <v>14</v>
      </c>
    </row>
    <row r="7" spans="1:2" ht="20.25">
      <c r="A7" s="5" t="s">
        <v>14</v>
      </c>
      <c r="B7" s="5">
        <v>16</v>
      </c>
    </row>
    <row r="8" spans="1:2" ht="26.25" customHeight="1">
      <c r="A8" s="10" t="s">
        <v>8</v>
      </c>
      <c r="B8" s="10">
        <f>SUM(B2:B7)</f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1315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Николаевна</dc:creator>
  <cp:keywords/>
  <dc:description/>
  <cp:lastModifiedBy>e.mirsalimova</cp:lastModifiedBy>
  <cp:lastPrinted>2009-11-18T18:30:37Z</cp:lastPrinted>
  <dcterms:created xsi:type="dcterms:W3CDTF">2008-02-02T07:00:55Z</dcterms:created>
  <dcterms:modified xsi:type="dcterms:W3CDTF">2010-01-13T11:08:13Z</dcterms:modified>
  <cp:category/>
  <cp:version/>
  <cp:contentType/>
  <cp:contentStatus/>
</cp:coreProperties>
</file>