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445"/>
  </bookViews>
  <sheets>
    <sheet name="5 класс" sheetId="4" r:id="rId1"/>
  </sheets>
  <calcPr calcId="124519"/>
</workbook>
</file>

<file path=xl/calcChain.xml><?xml version="1.0" encoding="utf-8"?>
<calcChain xmlns="http://schemas.openxmlformats.org/spreadsheetml/2006/main">
  <c r="Y38" i="4"/>
  <c r="Y37"/>
  <c r="Y36"/>
  <c r="Y35"/>
  <c r="Y33" s="1"/>
  <c r="Y34" s="1"/>
  <c r="Y31" s="1"/>
  <c r="C96" s="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41"/>
  <c r="Y30"/>
  <c r="X38"/>
  <c r="X37"/>
  <c r="X36"/>
  <c r="X35"/>
  <c r="X30"/>
  <c r="X33" l="1"/>
  <c r="X34" s="1"/>
  <c r="X31" s="1"/>
  <c r="C95" s="1"/>
  <c r="W38"/>
  <c r="W37"/>
  <c r="W36"/>
  <c r="W35"/>
  <c r="W30"/>
  <c r="W33" l="1"/>
  <c r="W34" s="1"/>
  <c r="W31" s="1"/>
  <c r="C94" s="1"/>
  <c r="V38"/>
  <c r="V37"/>
  <c r="V36"/>
  <c r="V35"/>
  <c r="V33" s="1"/>
  <c r="V34" s="1"/>
  <c r="V31" s="1"/>
  <c r="C93" s="1"/>
  <c r="V30"/>
  <c r="U38" l="1"/>
  <c r="U37"/>
  <c r="U36"/>
  <c r="U35"/>
  <c r="U33" s="1"/>
  <c r="U34" s="1"/>
  <c r="U31" s="1"/>
  <c r="C92" s="1"/>
  <c r="U30"/>
  <c r="T38" l="1"/>
  <c r="T37"/>
  <c r="T36"/>
  <c r="T35"/>
  <c r="T30"/>
  <c r="S38"/>
  <c r="S37"/>
  <c r="S36"/>
  <c r="S35"/>
  <c r="S30"/>
  <c r="R38"/>
  <c r="R37"/>
  <c r="R36"/>
  <c r="R35"/>
  <c r="R30"/>
  <c r="Q38"/>
  <c r="Q37"/>
  <c r="Q36"/>
  <c r="Q35"/>
  <c r="Q30"/>
  <c r="P38"/>
  <c r="P37"/>
  <c r="P36"/>
  <c r="P35"/>
  <c r="P30"/>
  <c r="O38"/>
  <c r="O37"/>
  <c r="O36"/>
  <c r="O35"/>
  <c r="O30"/>
  <c r="N38"/>
  <c r="N37"/>
  <c r="N36"/>
  <c r="N35"/>
  <c r="N30"/>
  <c r="M38"/>
  <c r="M37"/>
  <c r="M36"/>
  <c r="M35"/>
  <c r="M30"/>
  <c r="L38"/>
  <c r="L37"/>
  <c r="L36"/>
  <c r="L35"/>
  <c r="L30"/>
  <c r="O33" l="1"/>
  <c r="O34" s="1"/>
  <c r="O31" s="1"/>
  <c r="C86" s="1"/>
  <c r="S33"/>
  <c r="S34" s="1"/>
  <c r="S31" s="1"/>
  <c r="C90" s="1"/>
  <c r="T33"/>
  <c r="T34" s="1"/>
  <c r="T31" s="1"/>
  <c r="C91" s="1"/>
  <c r="R33"/>
  <c r="R34" s="1"/>
  <c r="R31" s="1"/>
  <c r="C89" s="1"/>
  <c r="Q33"/>
  <c r="Q34" s="1"/>
  <c r="Q31" s="1"/>
  <c r="C88" s="1"/>
  <c r="P33"/>
  <c r="P34" s="1"/>
  <c r="P31" s="1"/>
  <c r="C87" s="1"/>
  <c r="L33"/>
  <c r="L34" s="1"/>
  <c r="L31" s="1"/>
  <c r="C83" s="1"/>
  <c r="M33"/>
  <c r="M34" s="1"/>
  <c r="M31" s="1"/>
  <c r="C84" s="1"/>
  <c r="N33"/>
  <c r="N34" s="1"/>
  <c r="N31" s="1"/>
  <c r="C85" s="1"/>
  <c r="K38"/>
  <c r="K37"/>
  <c r="K36"/>
  <c r="K35"/>
  <c r="K30"/>
  <c r="J38"/>
  <c r="J37"/>
  <c r="J36"/>
  <c r="J35"/>
  <c r="J30"/>
  <c r="I38"/>
  <c r="I37"/>
  <c r="I36"/>
  <c r="I35"/>
  <c r="I30"/>
  <c r="H38"/>
  <c r="H37"/>
  <c r="H36"/>
  <c r="H35"/>
  <c r="H30"/>
  <c r="G30"/>
  <c r="G38"/>
  <c r="G37"/>
  <c r="G36"/>
  <c r="G35"/>
  <c r="K33" l="1"/>
  <c r="K34" s="1"/>
  <c r="K31" s="1"/>
  <c r="C82" s="1"/>
  <c r="G33"/>
  <c r="G34" s="1"/>
  <c r="G31" s="1"/>
  <c r="C78" s="1"/>
  <c r="H33"/>
  <c r="H34" s="1"/>
  <c r="H31" s="1"/>
  <c r="C79" s="1"/>
  <c r="I33"/>
  <c r="I34" s="1"/>
  <c r="I31" s="1"/>
  <c r="C80" s="1"/>
  <c r="J33"/>
  <c r="J34" s="1"/>
  <c r="J31" s="1"/>
  <c r="C81" s="1"/>
  <c r="F38"/>
  <c r="F37"/>
  <c r="F36"/>
  <c r="F35"/>
  <c r="F30"/>
  <c r="E38"/>
  <c r="E37"/>
  <c r="E36"/>
  <c r="E35"/>
  <c r="E30"/>
  <c r="F33" l="1"/>
  <c r="F34" s="1"/>
  <c r="F31" s="1"/>
  <c r="C77" s="1"/>
  <c r="E33"/>
  <c r="E34" s="1"/>
  <c r="E31" s="1"/>
  <c r="C76" s="1"/>
  <c r="D30"/>
  <c r="D38"/>
  <c r="D37"/>
  <c r="D36"/>
  <c r="D35"/>
  <c r="Z28"/>
  <c r="AA28" s="1"/>
  <c r="C62" s="1"/>
  <c r="Z27"/>
  <c r="AA27" s="1"/>
  <c r="C61" s="1"/>
  <c r="Z26"/>
  <c r="AA26" s="1"/>
  <c r="C60" s="1"/>
  <c r="Z25"/>
  <c r="AA25" s="1"/>
  <c r="C59" s="1"/>
  <c r="Z24"/>
  <c r="AA24" s="1"/>
  <c r="C58" s="1"/>
  <c r="Z23"/>
  <c r="AA23" s="1"/>
  <c r="C57" s="1"/>
  <c r="Z22"/>
  <c r="AA22" s="1"/>
  <c r="C56" s="1"/>
  <c r="Z21"/>
  <c r="AA21" s="1"/>
  <c r="C55" s="1"/>
  <c r="Z20"/>
  <c r="AA20" s="1"/>
  <c r="C54" s="1"/>
  <c r="Z19"/>
  <c r="AA19" s="1"/>
  <c r="C53" s="1"/>
  <c r="Z18"/>
  <c r="AA18" s="1"/>
  <c r="C52" s="1"/>
  <c r="Z17"/>
  <c r="AA17" s="1"/>
  <c r="C51" s="1"/>
  <c r="Z16"/>
  <c r="AA16" s="1"/>
  <c r="C50" s="1"/>
  <c r="Z15"/>
  <c r="AA15" s="1"/>
  <c r="C49" s="1"/>
  <c r="Z14"/>
  <c r="AA14" s="1"/>
  <c r="C48" s="1"/>
  <c r="Z13"/>
  <c r="AA13" s="1"/>
  <c r="C47" s="1"/>
  <c r="Z12"/>
  <c r="AA12" s="1"/>
  <c r="C46" s="1"/>
  <c r="Z11"/>
  <c r="AA11" s="1"/>
  <c r="C45" s="1"/>
  <c r="Z10"/>
  <c r="AA10" s="1"/>
  <c r="C44" s="1"/>
  <c r="Z9"/>
  <c r="AA9" s="1"/>
  <c r="C43" s="1"/>
  <c r="Z8"/>
  <c r="AA8" s="1"/>
  <c r="C42" s="1"/>
  <c r="Z7"/>
  <c r="AA7" s="1"/>
  <c r="C41" s="1"/>
  <c r="C30"/>
  <c r="C38"/>
  <c r="C37"/>
  <c r="C36"/>
  <c r="C35"/>
  <c r="D33" l="1"/>
  <c r="D34" s="1"/>
  <c r="D31" s="1"/>
  <c r="C75" s="1"/>
  <c r="C33"/>
  <c r="C34" s="1"/>
  <c r="C31" s="1"/>
  <c r="C74" s="1"/>
  <c r="C97" l="1"/>
</calcChain>
</file>

<file path=xl/sharedStrings.xml><?xml version="1.0" encoding="utf-8"?>
<sst xmlns="http://schemas.openxmlformats.org/spreadsheetml/2006/main" count="50" uniqueCount="49">
  <si>
    <t>№</t>
  </si>
  <si>
    <t>Ф. И. ученика</t>
  </si>
  <si>
    <t>ср. балл</t>
  </si>
  <si>
    <t>писали</t>
  </si>
  <si>
    <t>"5"</t>
  </si>
  <si>
    <t>"4"</t>
  </si>
  <si>
    <t>"3"</t>
  </si>
  <si>
    <t>"2"</t>
  </si>
  <si>
    <t>не писали</t>
  </si>
  <si>
    <t>всего</t>
  </si>
  <si>
    <t>качество, %</t>
  </si>
  <si>
    <t>Павлов В.</t>
  </si>
  <si>
    <t>Васильев</t>
  </si>
  <si>
    <t>Гуляева</t>
  </si>
  <si>
    <t>Дедяев</t>
  </si>
  <si>
    <t>Егоров</t>
  </si>
  <si>
    <t>Емельянов</t>
  </si>
  <si>
    <t>Коновалова</t>
  </si>
  <si>
    <t>Кумалькова</t>
  </si>
  <si>
    <t>Кувшинский</t>
  </si>
  <si>
    <t>Митрофанов</t>
  </si>
  <si>
    <t>Паймин</t>
  </si>
  <si>
    <t>Петрова</t>
  </si>
  <si>
    <t>Панасенко</t>
  </si>
  <si>
    <t>Скворцов</t>
  </si>
  <si>
    <t>Степанова</t>
  </si>
  <si>
    <t xml:space="preserve">Сидоров </t>
  </si>
  <si>
    <t>Тихутова</t>
  </si>
  <si>
    <t>Розова</t>
  </si>
  <si>
    <t>Фадеев</t>
  </si>
  <si>
    <t>Ухтияров</t>
  </si>
  <si>
    <t>средний балл</t>
  </si>
  <si>
    <t>рейтинг</t>
  </si>
  <si>
    <t>среднее</t>
  </si>
  <si>
    <t>№ теста</t>
  </si>
  <si>
    <t>Номера тестов</t>
  </si>
  <si>
    <t>Козлова</t>
  </si>
  <si>
    <t>Разъяснение к таблице.</t>
  </si>
  <si>
    <t>В строке со словом "всего" надо вводить количество учащихся в классе (по журналу).</t>
  </si>
  <si>
    <t>В столбце под номером теста вы вводите оценки учащихся за данный тест.</t>
  </si>
  <si>
    <t>В ячейке "не писали" идет подсчет количества отсутствующих на тесте.</t>
  </si>
  <si>
    <t>В строке "средний балл" выводится средний балл для класса.</t>
  </si>
  <si>
    <t>Рейтинг</t>
  </si>
  <si>
    <t>Качество</t>
  </si>
  <si>
    <t>В ячейках B7:b28 вы можете написать фамилии и имена учащихся класса. Эти данные копируются в ячейки b41:b62.</t>
  </si>
  <si>
    <t>В строках 35-38 идет подсчет количества "5", "4", "3" и "2".</t>
  </si>
  <si>
    <t>С учетом данных ячеек 35-38 подсчитывается качество в % за данный тест. Это число копируется в ячейки c74:c102. В ячейке c103 подсчитывается среднее значение качества. На основании этих данных строится диаграмма "Качество".</t>
  </si>
  <si>
    <t>Для каждого ученика по мере ввода оценок за тест идет подсчет среднего балла (в ячейках  ae7:ae28). На основании этого числа в ячейках af7:af28 подсчитывается рейтинг ученика. Данное число копируется в ячейки c41:c62. По этим числам строится диаграмма "Рейтинг учащихся".</t>
  </si>
  <si>
    <t>Таблица оценок за устный счет в 5 классе (2 полугодие)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</si>
</sst>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8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baseline="0">
                <a:solidFill>
                  <a:srgbClr val="C00000"/>
                </a:solidFill>
              </a:defRPr>
            </a:pPr>
            <a:r>
              <a:rPr lang="ru-RU" baseline="0">
                <a:solidFill>
                  <a:srgbClr val="C00000"/>
                </a:solidFill>
              </a:rPr>
              <a:t>Рейтинг учащихся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8.2974837726122561E-2"/>
          <c:y val="0.104493831762154"/>
          <c:w val="0.8901624015748032"/>
          <c:h val="0.68868839156002692"/>
        </c:manualLayout>
      </c:layout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'5 класс'!$B$41:$B$62</c:f>
              <c:strCache>
                <c:ptCount val="22"/>
                <c:pt idx="0">
                  <c:v>Петрова</c:v>
                </c:pt>
                <c:pt idx="1">
                  <c:v>Козлова</c:v>
                </c:pt>
                <c:pt idx="2">
                  <c:v>Васильев</c:v>
                </c:pt>
                <c:pt idx="3">
                  <c:v>Гуляева</c:v>
                </c:pt>
                <c:pt idx="4">
                  <c:v>Дедяев</c:v>
                </c:pt>
                <c:pt idx="5">
                  <c:v>Егоров</c:v>
                </c:pt>
                <c:pt idx="6">
                  <c:v>Емельянов</c:v>
                </c:pt>
                <c:pt idx="7">
                  <c:v>Коновалова</c:v>
                </c:pt>
                <c:pt idx="8">
                  <c:v>Кумалькова</c:v>
                </c:pt>
                <c:pt idx="9">
                  <c:v>Кувшинский</c:v>
                </c:pt>
                <c:pt idx="10">
                  <c:v>Митрофанов</c:v>
                </c:pt>
                <c:pt idx="11">
                  <c:v>Паймин</c:v>
                </c:pt>
                <c:pt idx="12">
                  <c:v>Павлов В.</c:v>
                </c:pt>
                <c:pt idx="13">
                  <c:v>Петрова</c:v>
                </c:pt>
                <c:pt idx="14">
                  <c:v>Панасенко</c:v>
                </c:pt>
                <c:pt idx="15">
                  <c:v>Скворцов</c:v>
                </c:pt>
                <c:pt idx="16">
                  <c:v>Степанова</c:v>
                </c:pt>
                <c:pt idx="17">
                  <c:v>Сидоров </c:v>
                </c:pt>
                <c:pt idx="18">
                  <c:v>Тихутова</c:v>
                </c:pt>
                <c:pt idx="19">
                  <c:v>Розова</c:v>
                </c:pt>
                <c:pt idx="20">
                  <c:v>Фадеев</c:v>
                </c:pt>
                <c:pt idx="21">
                  <c:v>Ухтияров</c:v>
                </c:pt>
              </c:strCache>
            </c:strRef>
          </c:cat>
          <c:val>
            <c:numRef>
              <c:f>'5 класс'!$C$41:$C$62</c:f>
              <c:numCache>
                <c:formatCode>General</c:formatCode>
                <c:ptCount val="22"/>
                <c:pt idx="0">
                  <c:v>100</c:v>
                </c:pt>
                <c:pt idx="1">
                  <c:v>0</c:v>
                </c:pt>
                <c:pt idx="2">
                  <c:v>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hape val="box"/>
        <c:axId val="68684416"/>
        <c:axId val="68698496"/>
        <c:axId val="0"/>
      </c:bar3DChart>
      <c:catAx>
        <c:axId val="68684416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 i="0" baseline="0">
                <a:solidFill>
                  <a:schemeClr val="accent6">
                    <a:lumMod val="50000"/>
                  </a:schemeClr>
                </a:solidFill>
              </a:defRPr>
            </a:pPr>
            <a:endParaRPr lang="ru-RU"/>
          </a:p>
        </c:txPr>
        <c:crossAx val="68698496"/>
        <c:crosses val="autoZero"/>
        <c:auto val="1"/>
        <c:lblAlgn val="ctr"/>
        <c:lblOffset val="100"/>
      </c:catAx>
      <c:valAx>
        <c:axId val="68698496"/>
        <c:scaling>
          <c:orientation val="minMax"/>
        </c:scaling>
        <c:axPos val="l"/>
        <c:majorGridlines/>
        <c:numFmt formatCode="General" sourceLinked="1"/>
        <c:tickLblPos val="nextTo"/>
        <c:crossAx val="68684416"/>
        <c:crosses val="autoZero"/>
        <c:crossBetween val="between"/>
      </c:valAx>
    </c:plotArea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baseline="0">
                <a:solidFill>
                  <a:srgbClr val="0070C0"/>
                </a:solidFill>
              </a:rPr>
              <a:t>Качество</a:t>
            </a:r>
          </a:p>
        </c:rich>
      </c:tx>
      <c:layout/>
    </c:title>
    <c:view3D>
      <c:rotX val="10"/>
      <c:rotY val="10"/>
      <c:perspective val="50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'5 класс'!$B$74:$B$97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среднее</c:v>
                </c:pt>
              </c:strCache>
            </c:strRef>
          </c:cat>
          <c:val>
            <c:numRef>
              <c:f>'5 класс'!$C$74:$C$97</c:f>
              <c:numCache>
                <c:formatCode>General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 formatCode="_-* #,##0.00_р_._-;\-* #,##0.00_р_._-;_-* &quot;-&quot;??_р_._-;_-@_-">
                  <c:v>0</c:v>
                </c:pt>
              </c:numCache>
            </c:numRef>
          </c:val>
        </c:ser>
        <c:shape val="box"/>
        <c:axId val="68726784"/>
        <c:axId val="68728320"/>
        <c:axId val="0"/>
      </c:bar3DChart>
      <c:catAx>
        <c:axId val="68726784"/>
        <c:scaling>
          <c:orientation val="minMax"/>
        </c:scaling>
        <c:axPos val="b"/>
        <c:tickLblPos val="nextTo"/>
        <c:crossAx val="68728320"/>
        <c:crosses val="autoZero"/>
        <c:auto val="1"/>
        <c:lblAlgn val="ctr"/>
        <c:lblOffset val="100"/>
      </c:catAx>
      <c:valAx>
        <c:axId val="68728320"/>
        <c:scaling>
          <c:orientation val="minMax"/>
        </c:scaling>
        <c:axPos val="l"/>
        <c:majorGridlines/>
        <c:numFmt formatCode="General" sourceLinked="1"/>
        <c:tickLblPos val="nextTo"/>
        <c:crossAx val="6872678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276224</xdr:colOff>
      <xdr:row>40</xdr:row>
      <xdr:rowOff>66674</xdr:rowOff>
    </xdr:from>
    <xdr:to>
      <xdr:col>31</xdr:col>
      <xdr:colOff>104774</xdr:colOff>
      <xdr:row>70</xdr:row>
      <xdr:rowOff>133349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200024</xdr:colOff>
      <xdr:row>72</xdr:row>
      <xdr:rowOff>123825</xdr:rowOff>
    </xdr:from>
    <xdr:to>
      <xdr:col>31</xdr:col>
      <xdr:colOff>142874</xdr:colOff>
      <xdr:row>96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7"/>
  <sheetViews>
    <sheetView tabSelected="1" workbookViewId="0">
      <selection activeCell="AG83" sqref="AG83"/>
    </sheetView>
  </sheetViews>
  <sheetFormatPr defaultRowHeight="15"/>
  <cols>
    <col min="1" max="1" width="3" customWidth="1"/>
    <col min="2" max="2" width="10.85546875" customWidth="1"/>
    <col min="3" max="3" width="3.85546875" customWidth="1"/>
    <col min="4" max="25" width="4.140625" customWidth="1"/>
    <col min="26" max="26" width="6.85546875" customWidth="1"/>
    <col min="27" max="27" width="6.5703125" customWidth="1"/>
    <col min="28" max="28" width="3.28515625" customWidth="1"/>
    <col min="29" max="29" width="2.5703125" customWidth="1"/>
    <col min="30" max="30" width="3.85546875" customWidth="1"/>
  </cols>
  <sheetData>
    <row r="1" spans="1:40" ht="18.75">
      <c r="J1" s="56" t="s">
        <v>48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AD1" s="52" t="s">
        <v>37</v>
      </c>
      <c r="AE1" s="52"/>
      <c r="AF1" s="52"/>
      <c r="AG1" s="52"/>
      <c r="AH1" s="52"/>
      <c r="AI1" s="52"/>
    </row>
    <row r="2" spans="1:40" s="7" customFormat="1"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AD2" s="36"/>
      <c r="AE2" s="36"/>
      <c r="AF2" s="36"/>
      <c r="AG2" s="36"/>
      <c r="AH2" s="36"/>
      <c r="AI2" s="36"/>
    </row>
    <row r="3" spans="1:40" s="7" customFormat="1"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AD3" s="55">
        <v>1</v>
      </c>
      <c r="AE3" s="54" t="s">
        <v>44</v>
      </c>
      <c r="AF3" s="54"/>
      <c r="AG3" s="54"/>
      <c r="AH3" s="54"/>
      <c r="AI3" s="54"/>
      <c r="AJ3" s="54"/>
      <c r="AK3" s="54"/>
      <c r="AL3" s="54"/>
      <c r="AM3" s="54"/>
      <c r="AN3" s="54"/>
    </row>
    <row r="4" spans="1:40" ht="3.75" customHeight="1">
      <c r="AD4" s="55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2" customHeight="1">
      <c r="A5" s="42" t="s">
        <v>0</v>
      </c>
      <c r="B5" s="42" t="s">
        <v>1</v>
      </c>
      <c r="C5" s="43" t="s">
        <v>35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5" t="s">
        <v>31</v>
      </c>
      <c r="AA5" s="45" t="s">
        <v>32</v>
      </c>
      <c r="AB5" s="37"/>
      <c r="AC5" s="24"/>
      <c r="AD5" s="55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1:40" ht="12" customHeight="1">
      <c r="A6" s="42"/>
      <c r="B6" s="42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  <c r="X6" s="11">
        <v>22</v>
      </c>
      <c r="Y6" s="11">
        <v>23</v>
      </c>
      <c r="Z6" s="46"/>
      <c r="AA6" s="46"/>
      <c r="AB6" s="38"/>
      <c r="AC6" s="24"/>
      <c r="AD6" s="17">
        <v>2</v>
      </c>
      <c r="AE6" s="53" t="s">
        <v>38</v>
      </c>
      <c r="AF6" s="53"/>
      <c r="AG6" s="53"/>
      <c r="AH6" s="53"/>
      <c r="AI6" s="53"/>
      <c r="AJ6" s="53"/>
      <c r="AK6" s="53"/>
      <c r="AL6" s="53"/>
      <c r="AM6" s="53"/>
      <c r="AN6" s="53"/>
    </row>
    <row r="7" spans="1:40" ht="12" customHeight="1">
      <c r="A7" s="8">
        <v>1</v>
      </c>
      <c r="B7" s="9" t="s">
        <v>22</v>
      </c>
      <c r="C7" s="12">
        <v>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2"/>
      <c r="P7" s="12"/>
      <c r="Q7" s="23"/>
      <c r="R7" s="12"/>
      <c r="S7" s="12"/>
      <c r="T7" s="26"/>
      <c r="U7" s="12"/>
      <c r="V7" s="12"/>
      <c r="W7" s="12"/>
      <c r="X7" s="12"/>
      <c r="Y7" s="12"/>
      <c r="Z7" s="12">
        <f>ROUND(AVERAGE(C7:Y7),1)</f>
        <v>5</v>
      </c>
      <c r="AA7" s="1">
        <f t="shared" ref="AA7:AA28" si="0">Z7*100/5</f>
        <v>100</v>
      </c>
      <c r="AB7" s="38"/>
      <c r="AC7" s="24"/>
      <c r="AD7" s="17">
        <v>3</v>
      </c>
      <c r="AE7" s="53" t="s">
        <v>39</v>
      </c>
      <c r="AF7" s="53"/>
      <c r="AG7" s="53"/>
      <c r="AH7" s="53"/>
      <c r="AI7" s="53"/>
      <c r="AJ7" s="53"/>
      <c r="AK7" s="53"/>
      <c r="AL7" s="53"/>
      <c r="AM7" s="53"/>
      <c r="AN7" s="53"/>
    </row>
    <row r="8" spans="1:40" ht="12" customHeight="1">
      <c r="A8" s="8">
        <v>2</v>
      </c>
      <c r="B8" s="9" t="s">
        <v>36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2"/>
      <c r="P8" s="12"/>
      <c r="Q8" s="23"/>
      <c r="R8" s="12"/>
      <c r="S8" s="12"/>
      <c r="T8" s="26"/>
      <c r="U8" s="12"/>
      <c r="V8" s="12"/>
      <c r="W8" s="12"/>
      <c r="X8" s="12"/>
      <c r="Y8" s="12"/>
      <c r="Z8" s="12" t="e">
        <f>ROUND(AVERAGE(C8:Y8),1)</f>
        <v>#DIV/0!</v>
      </c>
      <c r="AA8" s="1" t="e">
        <f t="shared" si="0"/>
        <v>#DIV/0!</v>
      </c>
      <c r="AB8" s="38"/>
      <c r="AC8" s="24"/>
      <c r="AD8" s="17">
        <v>4</v>
      </c>
      <c r="AE8" s="47" t="s">
        <v>41</v>
      </c>
      <c r="AF8" s="48"/>
      <c r="AG8" s="48"/>
      <c r="AH8" s="48"/>
      <c r="AI8" s="48"/>
      <c r="AJ8" s="48"/>
      <c r="AK8" s="48"/>
      <c r="AL8" s="48"/>
      <c r="AM8" s="48"/>
      <c r="AN8" s="49"/>
    </row>
    <row r="9" spans="1:40" ht="12" customHeight="1">
      <c r="A9" s="8">
        <v>3</v>
      </c>
      <c r="B9" s="9" t="s">
        <v>12</v>
      </c>
      <c r="C9" s="12"/>
      <c r="D9" s="12">
        <v>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22"/>
      <c r="P9" s="12"/>
      <c r="Q9" s="23"/>
      <c r="R9" s="12"/>
      <c r="S9" s="12"/>
      <c r="T9" s="26"/>
      <c r="U9" s="12"/>
      <c r="V9" s="12"/>
      <c r="W9" s="12"/>
      <c r="X9" s="12"/>
      <c r="Y9" s="12"/>
      <c r="Z9" s="12">
        <f>ROUND(AVERAGE(C9:Y9),1)</f>
        <v>4</v>
      </c>
      <c r="AA9" s="1">
        <f t="shared" si="0"/>
        <v>80</v>
      </c>
      <c r="AB9" s="38"/>
      <c r="AC9" s="24"/>
      <c r="AD9" s="17">
        <v>5</v>
      </c>
      <c r="AE9" s="47" t="s">
        <v>45</v>
      </c>
      <c r="AF9" s="48"/>
      <c r="AG9" s="48"/>
      <c r="AH9" s="48"/>
      <c r="AI9" s="48"/>
      <c r="AJ9" s="48"/>
      <c r="AK9" s="48"/>
      <c r="AL9" s="48"/>
      <c r="AM9" s="48"/>
      <c r="AN9" s="49"/>
    </row>
    <row r="10" spans="1:40" ht="12" customHeight="1">
      <c r="A10" s="8">
        <v>4</v>
      </c>
      <c r="B10" s="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2"/>
      <c r="P10" s="12"/>
      <c r="Q10" s="23"/>
      <c r="R10" s="12"/>
      <c r="S10" s="12"/>
      <c r="T10" s="26"/>
      <c r="U10" s="12"/>
      <c r="V10" s="12"/>
      <c r="W10" s="12"/>
      <c r="X10" s="12"/>
      <c r="Y10" s="12"/>
      <c r="Z10" s="12" t="e">
        <f>ROUND(AVERAGE(C10:Y10),1)</f>
        <v>#DIV/0!</v>
      </c>
      <c r="AA10" s="1" t="e">
        <f t="shared" si="0"/>
        <v>#DIV/0!</v>
      </c>
      <c r="AB10" s="38"/>
      <c r="AC10" s="24"/>
      <c r="AD10" s="17">
        <v>6</v>
      </c>
      <c r="AE10" s="47" t="s">
        <v>40</v>
      </c>
      <c r="AF10" s="48"/>
      <c r="AG10" s="48"/>
      <c r="AH10" s="48"/>
      <c r="AI10" s="48"/>
      <c r="AJ10" s="48"/>
      <c r="AK10" s="48"/>
      <c r="AL10" s="48"/>
      <c r="AM10" s="48"/>
      <c r="AN10" s="49"/>
    </row>
    <row r="11" spans="1:40" ht="12" customHeight="1">
      <c r="A11" s="8">
        <v>5</v>
      </c>
      <c r="B11" s="9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2"/>
      <c r="P11" s="12"/>
      <c r="Q11" s="23"/>
      <c r="R11" s="12"/>
      <c r="S11" s="12"/>
      <c r="T11" s="26"/>
      <c r="U11" s="12"/>
      <c r="V11" s="12"/>
      <c r="W11" s="12"/>
      <c r="X11" s="12"/>
      <c r="Y11" s="12"/>
      <c r="Z11" s="12" t="e">
        <f>ROUND(AVERAGE(C11:Y11),1)</f>
        <v>#DIV/0!</v>
      </c>
      <c r="AA11" s="1" t="e">
        <f t="shared" si="0"/>
        <v>#DIV/0!</v>
      </c>
      <c r="AB11" s="38"/>
      <c r="AC11" s="24"/>
      <c r="AD11" s="66">
        <v>7</v>
      </c>
      <c r="AE11" s="57" t="s">
        <v>46</v>
      </c>
      <c r="AF11" s="58"/>
      <c r="AG11" s="58"/>
      <c r="AH11" s="58"/>
      <c r="AI11" s="58"/>
      <c r="AJ11" s="58"/>
      <c r="AK11" s="58"/>
      <c r="AL11" s="58"/>
      <c r="AM11" s="58"/>
      <c r="AN11" s="59"/>
    </row>
    <row r="12" spans="1:40" ht="12" customHeight="1">
      <c r="A12" s="8">
        <v>6</v>
      </c>
      <c r="B12" s="9" t="s">
        <v>15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2"/>
      <c r="P12" s="12"/>
      <c r="Q12" s="23"/>
      <c r="R12" s="12"/>
      <c r="S12" s="12"/>
      <c r="T12" s="26"/>
      <c r="U12" s="12"/>
      <c r="V12" s="12"/>
      <c r="W12" s="12"/>
      <c r="X12" s="12"/>
      <c r="Y12" s="12"/>
      <c r="Z12" s="12" t="e">
        <f>ROUND(AVERAGE(C12:Y12),1)</f>
        <v>#DIV/0!</v>
      </c>
      <c r="AA12" s="1" t="e">
        <f t="shared" si="0"/>
        <v>#DIV/0!</v>
      </c>
      <c r="AB12" s="38"/>
      <c r="AC12" s="24"/>
      <c r="AD12" s="67"/>
      <c r="AE12" s="60"/>
      <c r="AF12" s="61"/>
      <c r="AG12" s="61"/>
      <c r="AH12" s="61"/>
      <c r="AI12" s="61"/>
      <c r="AJ12" s="61"/>
      <c r="AK12" s="61"/>
      <c r="AL12" s="61"/>
      <c r="AM12" s="61"/>
      <c r="AN12" s="62"/>
    </row>
    <row r="13" spans="1:40" ht="12" customHeight="1">
      <c r="A13" s="8">
        <v>7</v>
      </c>
      <c r="B13" s="9" t="s">
        <v>16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2"/>
      <c r="P13" s="12"/>
      <c r="Q13" s="23"/>
      <c r="R13" s="12"/>
      <c r="S13" s="12"/>
      <c r="T13" s="26"/>
      <c r="U13" s="12"/>
      <c r="V13" s="12"/>
      <c r="W13" s="12"/>
      <c r="X13" s="12"/>
      <c r="Y13" s="12"/>
      <c r="Z13" s="12" t="e">
        <f>ROUND(AVERAGE(C13:Y13),1)</f>
        <v>#DIV/0!</v>
      </c>
      <c r="AA13" s="1" t="e">
        <f t="shared" si="0"/>
        <v>#DIV/0!</v>
      </c>
      <c r="AB13" s="38"/>
      <c r="AC13" s="24"/>
      <c r="AD13" s="67"/>
      <c r="AE13" s="60"/>
      <c r="AF13" s="61"/>
      <c r="AG13" s="61"/>
      <c r="AH13" s="61"/>
      <c r="AI13" s="61"/>
      <c r="AJ13" s="61"/>
      <c r="AK13" s="61"/>
      <c r="AL13" s="61"/>
      <c r="AM13" s="61"/>
      <c r="AN13" s="62"/>
    </row>
    <row r="14" spans="1:40" ht="12" customHeight="1">
      <c r="A14" s="8">
        <v>8</v>
      </c>
      <c r="B14" s="9" t="s">
        <v>17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2"/>
      <c r="P14" s="12"/>
      <c r="Q14" s="23"/>
      <c r="R14" s="12"/>
      <c r="S14" s="12"/>
      <c r="T14" s="26"/>
      <c r="U14" s="12"/>
      <c r="V14" s="12"/>
      <c r="W14" s="12"/>
      <c r="X14" s="12"/>
      <c r="Y14" s="12"/>
      <c r="Z14" s="12" t="e">
        <f>ROUND(AVERAGE(C14:Y14),1)</f>
        <v>#DIV/0!</v>
      </c>
      <c r="AA14" s="1" t="e">
        <f t="shared" si="0"/>
        <v>#DIV/0!</v>
      </c>
      <c r="AB14" s="38"/>
      <c r="AC14" s="24"/>
      <c r="AD14" s="68"/>
      <c r="AE14" s="63"/>
      <c r="AF14" s="64"/>
      <c r="AG14" s="64"/>
      <c r="AH14" s="64"/>
      <c r="AI14" s="64"/>
      <c r="AJ14" s="64"/>
      <c r="AK14" s="64"/>
      <c r="AL14" s="64"/>
      <c r="AM14" s="64"/>
      <c r="AN14" s="65"/>
    </row>
    <row r="15" spans="1:40" ht="12" customHeight="1">
      <c r="A15" s="8">
        <v>9</v>
      </c>
      <c r="B15" s="9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2"/>
      <c r="P15" s="12"/>
      <c r="Q15" s="23"/>
      <c r="R15" s="12"/>
      <c r="S15" s="12"/>
      <c r="T15" s="26"/>
      <c r="U15" s="12"/>
      <c r="V15" s="12"/>
      <c r="W15" s="12"/>
      <c r="X15" s="12"/>
      <c r="Y15" s="12"/>
      <c r="Z15" s="12" t="e">
        <f>ROUND(AVERAGE(C15:Y15),1)</f>
        <v>#DIV/0!</v>
      </c>
      <c r="AA15" s="1" t="e">
        <f t="shared" si="0"/>
        <v>#DIV/0!</v>
      </c>
      <c r="AB15" s="38"/>
      <c r="AC15" s="24"/>
      <c r="AD15" s="66">
        <v>8</v>
      </c>
      <c r="AE15" s="57" t="s">
        <v>47</v>
      </c>
      <c r="AF15" s="58"/>
      <c r="AG15" s="58"/>
      <c r="AH15" s="58"/>
      <c r="AI15" s="58"/>
      <c r="AJ15" s="58"/>
      <c r="AK15" s="58"/>
      <c r="AL15" s="58"/>
      <c r="AM15" s="58"/>
      <c r="AN15" s="59"/>
    </row>
    <row r="16" spans="1:40" ht="12" customHeight="1">
      <c r="A16" s="8">
        <v>10</v>
      </c>
      <c r="B16" s="9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2"/>
      <c r="P16" s="12"/>
      <c r="Q16" s="23"/>
      <c r="R16" s="12"/>
      <c r="S16" s="12"/>
      <c r="T16" s="26"/>
      <c r="U16" s="12"/>
      <c r="V16" s="12"/>
      <c r="W16" s="12"/>
      <c r="X16" s="12"/>
      <c r="Y16" s="12"/>
      <c r="Z16" s="12" t="e">
        <f>ROUND(AVERAGE(C16:Y16),1)</f>
        <v>#DIV/0!</v>
      </c>
      <c r="AA16" s="1" t="e">
        <f t="shared" si="0"/>
        <v>#DIV/0!</v>
      </c>
      <c r="AB16" s="38"/>
      <c r="AC16" s="24"/>
      <c r="AD16" s="67"/>
      <c r="AE16" s="60"/>
      <c r="AF16" s="61"/>
      <c r="AG16" s="61"/>
      <c r="AH16" s="61"/>
      <c r="AI16" s="61"/>
      <c r="AJ16" s="61"/>
      <c r="AK16" s="61"/>
      <c r="AL16" s="61"/>
      <c r="AM16" s="61"/>
      <c r="AN16" s="62"/>
    </row>
    <row r="17" spans="1:40" ht="12" customHeight="1">
      <c r="A17" s="8">
        <v>11</v>
      </c>
      <c r="B17" s="9" t="s">
        <v>20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2"/>
      <c r="P17" s="12"/>
      <c r="Q17" s="23"/>
      <c r="R17" s="12"/>
      <c r="S17" s="12"/>
      <c r="T17" s="26"/>
      <c r="U17" s="12"/>
      <c r="V17" s="12"/>
      <c r="W17" s="12"/>
      <c r="X17" s="12"/>
      <c r="Y17" s="12"/>
      <c r="Z17" s="12" t="e">
        <f>ROUND(AVERAGE(C17:Y17),1)</f>
        <v>#DIV/0!</v>
      </c>
      <c r="AA17" s="1" t="e">
        <f t="shared" si="0"/>
        <v>#DIV/0!</v>
      </c>
      <c r="AB17" s="38"/>
      <c r="AC17" s="24"/>
      <c r="AD17" s="67"/>
      <c r="AE17" s="60"/>
      <c r="AF17" s="61"/>
      <c r="AG17" s="61"/>
      <c r="AH17" s="61"/>
      <c r="AI17" s="61"/>
      <c r="AJ17" s="61"/>
      <c r="AK17" s="61"/>
      <c r="AL17" s="61"/>
      <c r="AM17" s="61"/>
      <c r="AN17" s="62"/>
    </row>
    <row r="18" spans="1:40" ht="12" customHeight="1">
      <c r="A18" s="8">
        <v>12</v>
      </c>
      <c r="B18" s="9" t="s">
        <v>21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2"/>
      <c r="P18" s="12"/>
      <c r="Q18" s="23"/>
      <c r="R18" s="12"/>
      <c r="S18" s="12"/>
      <c r="T18" s="26"/>
      <c r="U18" s="12"/>
      <c r="V18" s="12"/>
      <c r="W18" s="12"/>
      <c r="X18" s="12"/>
      <c r="Y18" s="12"/>
      <c r="Z18" s="12" t="e">
        <f>ROUND(AVERAGE(C18:Y18),1)</f>
        <v>#DIV/0!</v>
      </c>
      <c r="AA18" s="1" t="e">
        <f t="shared" si="0"/>
        <v>#DIV/0!</v>
      </c>
      <c r="AB18" s="38"/>
      <c r="AC18" s="24"/>
      <c r="AD18" s="68"/>
      <c r="AE18" s="63"/>
      <c r="AF18" s="64"/>
      <c r="AG18" s="64"/>
      <c r="AH18" s="64"/>
      <c r="AI18" s="64"/>
      <c r="AJ18" s="64"/>
      <c r="AK18" s="64"/>
      <c r="AL18" s="64"/>
      <c r="AM18" s="64"/>
      <c r="AN18" s="65"/>
    </row>
    <row r="19" spans="1:40" ht="12" customHeight="1">
      <c r="A19" s="8">
        <v>13</v>
      </c>
      <c r="B19" s="9" t="s">
        <v>11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2"/>
      <c r="P19" s="12"/>
      <c r="Q19" s="23"/>
      <c r="R19" s="12"/>
      <c r="S19" s="12"/>
      <c r="T19" s="26"/>
      <c r="U19" s="12"/>
      <c r="V19" s="12"/>
      <c r="W19" s="12"/>
      <c r="X19" s="12"/>
      <c r="Y19" s="12"/>
      <c r="Z19" s="12" t="e">
        <f>ROUND(AVERAGE(C19:Y19),1)</f>
        <v>#DIV/0!</v>
      </c>
      <c r="AA19" s="1" t="e">
        <f t="shared" si="0"/>
        <v>#DIV/0!</v>
      </c>
      <c r="AB19" s="38"/>
      <c r="AC19" s="24"/>
      <c r="AD19" s="24"/>
    </row>
    <row r="20" spans="1:40" ht="12" customHeight="1">
      <c r="A20" s="8">
        <v>14</v>
      </c>
      <c r="B20" s="9" t="s">
        <v>22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2"/>
      <c r="P20" s="12"/>
      <c r="Q20" s="23"/>
      <c r="R20" s="12"/>
      <c r="S20" s="12"/>
      <c r="T20" s="26"/>
      <c r="U20" s="12"/>
      <c r="V20" s="12"/>
      <c r="W20" s="12"/>
      <c r="X20" s="12"/>
      <c r="Y20" s="12"/>
      <c r="Z20" s="12" t="e">
        <f>ROUND(AVERAGE(C20:Y20),1)</f>
        <v>#DIV/0!</v>
      </c>
      <c r="AA20" s="1" t="e">
        <f t="shared" si="0"/>
        <v>#DIV/0!</v>
      </c>
      <c r="AB20" s="38"/>
      <c r="AC20" s="24"/>
      <c r="AD20" s="24"/>
    </row>
    <row r="21" spans="1:40" ht="12" customHeight="1">
      <c r="A21" s="8">
        <v>15</v>
      </c>
      <c r="B21" s="9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2"/>
      <c r="P21" s="12"/>
      <c r="Q21" s="23"/>
      <c r="R21" s="12"/>
      <c r="S21" s="12"/>
      <c r="T21" s="26"/>
      <c r="U21" s="12"/>
      <c r="V21" s="12"/>
      <c r="W21" s="12"/>
      <c r="X21" s="12"/>
      <c r="Y21" s="12"/>
      <c r="Z21" s="12" t="e">
        <f>ROUND(AVERAGE(C21:Y21),1)</f>
        <v>#DIV/0!</v>
      </c>
      <c r="AA21" s="1" t="e">
        <f t="shared" si="0"/>
        <v>#DIV/0!</v>
      </c>
      <c r="AB21" s="38"/>
      <c r="AC21" s="24"/>
      <c r="AD21" s="24"/>
    </row>
    <row r="22" spans="1:40" ht="12" customHeight="1">
      <c r="A22" s="8">
        <v>16</v>
      </c>
      <c r="B22" s="9" t="s">
        <v>24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2"/>
      <c r="P22" s="12"/>
      <c r="Q22" s="23"/>
      <c r="R22" s="12"/>
      <c r="S22" s="12"/>
      <c r="T22" s="26"/>
      <c r="U22" s="12"/>
      <c r="V22" s="12"/>
      <c r="W22" s="12"/>
      <c r="X22" s="12"/>
      <c r="Y22" s="12"/>
      <c r="Z22" s="12" t="e">
        <f>ROUND(AVERAGE(C22:Y22),1)</f>
        <v>#DIV/0!</v>
      </c>
      <c r="AA22" s="1" t="e">
        <f t="shared" si="0"/>
        <v>#DIV/0!</v>
      </c>
      <c r="AB22" s="38"/>
      <c r="AC22" s="24"/>
      <c r="AD22" s="24"/>
    </row>
    <row r="23" spans="1:40" ht="12" customHeight="1">
      <c r="A23" s="8">
        <v>17</v>
      </c>
      <c r="B23" s="9" t="s">
        <v>25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2"/>
      <c r="P23" s="12"/>
      <c r="Q23" s="23"/>
      <c r="R23" s="12"/>
      <c r="S23" s="12"/>
      <c r="T23" s="26"/>
      <c r="U23" s="12"/>
      <c r="V23" s="12"/>
      <c r="W23" s="12"/>
      <c r="X23" s="12"/>
      <c r="Y23" s="12"/>
      <c r="Z23" s="12" t="e">
        <f>ROUND(AVERAGE(C23:Y23),1)</f>
        <v>#DIV/0!</v>
      </c>
      <c r="AA23" s="1" t="e">
        <f t="shared" si="0"/>
        <v>#DIV/0!</v>
      </c>
      <c r="AB23" s="38"/>
      <c r="AC23" s="24"/>
      <c r="AD23" s="24"/>
    </row>
    <row r="24" spans="1:40" ht="12" customHeight="1">
      <c r="A24" s="8">
        <v>18</v>
      </c>
      <c r="B24" s="9" t="s">
        <v>26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2"/>
      <c r="P24" s="12"/>
      <c r="Q24" s="23"/>
      <c r="R24" s="12"/>
      <c r="S24" s="12"/>
      <c r="T24" s="26"/>
      <c r="U24" s="12"/>
      <c r="V24" s="12"/>
      <c r="W24" s="12"/>
      <c r="X24" s="12"/>
      <c r="Y24" s="12"/>
      <c r="Z24" s="12" t="e">
        <f>ROUND(AVERAGE(C24:Y24),1)</f>
        <v>#DIV/0!</v>
      </c>
      <c r="AA24" s="1" t="e">
        <f t="shared" si="0"/>
        <v>#DIV/0!</v>
      </c>
      <c r="AB24" s="38"/>
      <c r="AC24" s="24"/>
      <c r="AD24" s="24"/>
    </row>
    <row r="25" spans="1:40" ht="12" customHeight="1">
      <c r="A25" s="8">
        <v>19</v>
      </c>
      <c r="B25" s="9" t="s">
        <v>27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2"/>
      <c r="P25" s="12"/>
      <c r="Q25" s="23"/>
      <c r="R25" s="12"/>
      <c r="S25" s="12"/>
      <c r="T25" s="26"/>
      <c r="U25" s="12"/>
      <c r="V25" s="12"/>
      <c r="W25" s="12"/>
      <c r="X25" s="12"/>
      <c r="Y25" s="12"/>
      <c r="Z25" s="12" t="e">
        <f>ROUND(AVERAGE(C25:Y25),1)</f>
        <v>#DIV/0!</v>
      </c>
      <c r="AA25" s="1" t="e">
        <f t="shared" si="0"/>
        <v>#DIV/0!</v>
      </c>
      <c r="AB25" s="38"/>
      <c r="AC25" s="24"/>
      <c r="AD25" s="24"/>
    </row>
    <row r="26" spans="1:40" ht="12" customHeight="1">
      <c r="A26" s="8">
        <v>20</v>
      </c>
      <c r="B26" s="9" t="s">
        <v>28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2"/>
      <c r="P26" s="12"/>
      <c r="Q26" s="23"/>
      <c r="R26" s="12"/>
      <c r="S26" s="12"/>
      <c r="T26" s="26"/>
      <c r="U26" s="12"/>
      <c r="V26" s="12"/>
      <c r="W26" s="12"/>
      <c r="X26" s="12"/>
      <c r="Y26" s="12"/>
      <c r="Z26" s="12" t="e">
        <f>ROUND(AVERAGE(C26:Y26),1)</f>
        <v>#DIV/0!</v>
      </c>
      <c r="AA26" s="1" t="e">
        <f t="shared" si="0"/>
        <v>#DIV/0!</v>
      </c>
      <c r="AB26" s="38"/>
      <c r="AC26" s="24"/>
      <c r="AD26" s="24"/>
    </row>
    <row r="27" spans="1:40" ht="12" customHeight="1">
      <c r="A27" s="8">
        <v>21</v>
      </c>
      <c r="B27" s="9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8"/>
      <c r="P27" s="12"/>
      <c r="Q27" s="28"/>
      <c r="R27" s="12"/>
      <c r="S27" s="12"/>
      <c r="T27" s="28"/>
      <c r="U27" s="12"/>
      <c r="V27" s="12"/>
      <c r="W27" s="12"/>
      <c r="X27" s="12"/>
      <c r="Y27" s="12"/>
      <c r="Z27" s="12" t="e">
        <f>ROUND(AVERAGE(C27:Y27),1)</f>
        <v>#DIV/0!</v>
      </c>
      <c r="AA27" s="1" t="e">
        <f t="shared" si="0"/>
        <v>#DIV/0!</v>
      </c>
      <c r="AB27" s="38"/>
      <c r="AC27" s="24"/>
      <c r="AD27" s="24"/>
    </row>
    <row r="28" spans="1:40" ht="12" customHeight="1">
      <c r="A28" s="8">
        <v>22</v>
      </c>
      <c r="B28" s="9" t="s">
        <v>30</v>
      </c>
      <c r="C28" s="12"/>
      <c r="D28" s="12"/>
      <c r="E28" s="12"/>
      <c r="F28" s="12"/>
      <c r="G28" s="12"/>
      <c r="H28" s="12"/>
      <c r="I28" s="20"/>
      <c r="J28" s="12"/>
      <c r="K28" s="12"/>
      <c r="L28" s="20"/>
      <c r="M28" s="20"/>
      <c r="N28" s="20"/>
      <c r="O28" s="28"/>
      <c r="P28" s="12"/>
      <c r="Q28" s="28"/>
      <c r="R28" s="20"/>
      <c r="S28" s="20"/>
      <c r="T28" s="28"/>
      <c r="U28" s="20"/>
      <c r="V28" s="20"/>
      <c r="W28" s="20"/>
      <c r="X28" s="20"/>
      <c r="Y28" s="12"/>
      <c r="Z28" s="12" t="e">
        <f>ROUND(AVERAGE(C28:Y28),1)</f>
        <v>#DIV/0!</v>
      </c>
      <c r="AA28" s="1" t="e">
        <f t="shared" si="0"/>
        <v>#DIV/0!</v>
      </c>
      <c r="AB28" s="38"/>
      <c r="AC28" s="24"/>
      <c r="AD28" s="24"/>
    </row>
    <row r="29" spans="1:40" ht="12" customHeight="1">
      <c r="A29" s="8"/>
      <c r="B29" s="9"/>
      <c r="C29" s="12"/>
      <c r="D29" s="12"/>
      <c r="E29" s="12"/>
      <c r="F29" s="12"/>
      <c r="G29" s="12"/>
      <c r="H29" s="12"/>
      <c r="I29" s="20"/>
      <c r="J29" s="12"/>
      <c r="K29" s="12"/>
      <c r="L29" s="20"/>
      <c r="M29" s="20"/>
      <c r="N29" s="20"/>
      <c r="O29" s="22"/>
      <c r="P29" s="12"/>
      <c r="Q29" s="23"/>
      <c r="R29" s="20"/>
      <c r="S29" s="20"/>
      <c r="T29" s="26"/>
      <c r="U29" s="20"/>
      <c r="V29" s="12"/>
      <c r="W29" s="12"/>
      <c r="X29" s="12"/>
      <c r="Y29" s="12"/>
      <c r="Z29" s="12"/>
      <c r="AA29" s="1"/>
      <c r="AB29" s="38"/>
      <c r="AC29" s="24"/>
      <c r="AD29" s="24"/>
    </row>
    <row r="30" spans="1:40" ht="12" customHeight="1">
      <c r="B30" s="10" t="s">
        <v>2</v>
      </c>
      <c r="C30" s="5">
        <f t="shared" ref="C30:J30" si="1">ROUND(AVERAGE(C7:C29),1)</f>
        <v>5</v>
      </c>
      <c r="D30" s="5">
        <f t="shared" si="1"/>
        <v>4</v>
      </c>
      <c r="E30" s="5" t="e">
        <f t="shared" si="1"/>
        <v>#DIV/0!</v>
      </c>
      <c r="F30" s="5" t="e">
        <f t="shared" si="1"/>
        <v>#DIV/0!</v>
      </c>
      <c r="G30" s="5" t="e">
        <f t="shared" si="1"/>
        <v>#DIV/0!</v>
      </c>
      <c r="H30" s="5" t="e">
        <f t="shared" si="1"/>
        <v>#DIV/0!</v>
      </c>
      <c r="I30" s="5" t="e">
        <f t="shared" si="1"/>
        <v>#DIV/0!</v>
      </c>
      <c r="J30" s="5" t="e">
        <f t="shared" si="1"/>
        <v>#DIV/0!</v>
      </c>
      <c r="K30" s="5" t="e">
        <f t="shared" ref="K30:L30" si="2">ROUND(AVERAGE(K7:K29),1)</f>
        <v>#DIV/0!</v>
      </c>
      <c r="L30" s="5" t="e">
        <f t="shared" si="2"/>
        <v>#DIV/0!</v>
      </c>
      <c r="M30" s="5" t="e">
        <f t="shared" ref="M30:N30" si="3">ROUND(AVERAGE(M7:M29),1)</f>
        <v>#DIV/0!</v>
      </c>
      <c r="N30" s="5" t="e">
        <f t="shared" si="3"/>
        <v>#DIV/0!</v>
      </c>
      <c r="O30" s="5" t="e">
        <f t="shared" ref="O30:P30" si="4">ROUND(AVERAGE(O7:O29),1)</f>
        <v>#DIV/0!</v>
      </c>
      <c r="P30" s="5" t="e">
        <f t="shared" si="4"/>
        <v>#DIV/0!</v>
      </c>
      <c r="Q30" s="5" t="e">
        <f t="shared" ref="Q30:R30" si="5">ROUND(AVERAGE(Q7:Q29),1)</f>
        <v>#DIV/0!</v>
      </c>
      <c r="R30" s="5" t="e">
        <f t="shared" si="5"/>
        <v>#DIV/0!</v>
      </c>
      <c r="S30" s="5" t="e">
        <f t="shared" ref="S30:T30" si="6">ROUND(AVERAGE(S7:S29),1)</f>
        <v>#DIV/0!</v>
      </c>
      <c r="T30" s="5" t="e">
        <f t="shared" si="6"/>
        <v>#DIV/0!</v>
      </c>
      <c r="U30" s="5" t="e">
        <f t="shared" ref="U30:V30" si="7">ROUND(AVERAGE(U7:U29),1)</f>
        <v>#DIV/0!</v>
      </c>
      <c r="V30" s="5" t="e">
        <f t="shared" si="7"/>
        <v>#DIV/0!</v>
      </c>
      <c r="W30" s="5" t="e">
        <f t="shared" ref="W30:Y30" si="8">ROUND(AVERAGE(W7:W29),1)</f>
        <v>#DIV/0!</v>
      </c>
      <c r="X30" s="5" t="e">
        <f t="shared" si="8"/>
        <v>#DIV/0!</v>
      </c>
      <c r="Y30" s="5" t="e">
        <f t="shared" si="8"/>
        <v>#DIV/0!</v>
      </c>
      <c r="Z30" s="6"/>
      <c r="AA30" s="6"/>
      <c r="AB30" s="39"/>
      <c r="AC30" s="24"/>
      <c r="AD30" s="24"/>
    </row>
    <row r="31" spans="1:40" ht="12" customHeight="1">
      <c r="B31" s="11" t="s">
        <v>10</v>
      </c>
      <c r="C31" s="15">
        <f t="shared" ref="C31:Y31" si="9">ROUND(SUM(C35:C36)/C34*100,0)</f>
        <v>100</v>
      </c>
      <c r="D31" s="15">
        <f t="shared" si="9"/>
        <v>100</v>
      </c>
      <c r="E31" s="15" t="e">
        <f t="shared" si="9"/>
        <v>#DIV/0!</v>
      </c>
      <c r="F31" s="15" t="e">
        <f t="shared" si="9"/>
        <v>#DIV/0!</v>
      </c>
      <c r="G31" s="15" t="e">
        <f t="shared" si="9"/>
        <v>#DIV/0!</v>
      </c>
      <c r="H31" s="15" t="e">
        <f t="shared" si="9"/>
        <v>#DIV/0!</v>
      </c>
      <c r="I31" s="15" t="e">
        <f t="shared" si="9"/>
        <v>#DIV/0!</v>
      </c>
      <c r="J31" s="15" t="e">
        <f t="shared" si="9"/>
        <v>#DIV/0!</v>
      </c>
      <c r="K31" s="15" t="e">
        <f t="shared" si="9"/>
        <v>#DIV/0!</v>
      </c>
      <c r="L31" s="15" t="e">
        <f t="shared" si="9"/>
        <v>#DIV/0!</v>
      </c>
      <c r="M31" s="15" t="e">
        <f t="shared" si="9"/>
        <v>#DIV/0!</v>
      </c>
      <c r="N31" s="15" t="e">
        <f t="shared" si="9"/>
        <v>#DIV/0!</v>
      </c>
      <c r="O31" s="15" t="e">
        <f t="shared" si="9"/>
        <v>#DIV/0!</v>
      </c>
      <c r="P31" s="15" t="e">
        <f t="shared" si="9"/>
        <v>#DIV/0!</v>
      </c>
      <c r="Q31" s="15" t="e">
        <f t="shared" si="9"/>
        <v>#DIV/0!</v>
      </c>
      <c r="R31" s="15" t="e">
        <f t="shared" si="9"/>
        <v>#DIV/0!</v>
      </c>
      <c r="S31" s="15" t="e">
        <f t="shared" si="9"/>
        <v>#DIV/0!</v>
      </c>
      <c r="T31" s="15" t="e">
        <f t="shared" si="9"/>
        <v>#DIV/0!</v>
      </c>
      <c r="U31" s="15" t="e">
        <f t="shared" si="9"/>
        <v>#DIV/0!</v>
      </c>
      <c r="V31" s="15" t="e">
        <f t="shared" si="9"/>
        <v>#DIV/0!</v>
      </c>
      <c r="W31" s="15" t="e">
        <f t="shared" si="9"/>
        <v>#DIV/0!</v>
      </c>
      <c r="X31" s="15" t="e">
        <f t="shared" si="9"/>
        <v>#DIV/0!</v>
      </c>
      <c r="Y31" s="15" t="e">
        <f t="shared" si="9"/>
        <v>#DIV/0!</v>
      </c>
      <c r="Z31" s="4"/>
      <c r="AA31" s="4"/>
      <c r="AB31" s="39"/>
      <c r="AC31" s="24"/>
      <c r="AD31" s="25"/>
    </row>
    <row r="32" spans="1:40" ht="12" customHeight="1">
      <c r="B32" s="3" t="s">
        <v>9</v>
      </c>
      <c r="C32" s="16">
        <v>22</v>
      </c>
      <c r="D32" s="16">
        <v>22</v>
      </c>
      <c r="E32" s="16">
        <v>22</v>
      </c>
      <c r="F32" s="16">
        <v>22</v>
      </c>
      <c r="G32" s="16">
        <v>22</v>
      </c>
      <c r="H32" s="2">
        <v>22</v>
      </c>
      <c r="I32" s="2">
        <v>22</v>
      </c>
      <c r="J32" s="2">
        <v>22</v>
      </c>
      <c r="K32" s="2">
        <v>22</v>
      </c>
      <c r="L32" s="2">
        <v>22</v>
      </c>
      <c r="M32" s="2">
        <v>22</v>
      </c>
      <c r="N32" s="2">
        <v>22</v>
      </c>
      <c r="O32" s="2">
        <v>22</v>
      </c>
      <c r="P32" s="2">
        <v>22</v>
      </c>
      <c r="Q32" s="2">
        <v>22</v>
      </c>
      <c r="R32" s="2">
        <v>22</v>
      </c>
      <c r="S32" s="2">
        <v>22</v>
      </c>
      <c r="T32" s="2">
        <v>22</v>
      </c>
      <c r="U32" s="2">
        <v>22</v>
      </c>
      <c r="V32" s="2">
        <v>22</v>
      </c>
      <c r="W32" s="2">
        <v>22</v>
      </c>
      <c r="X32" s="2">
        <v>22</v>
      </c>
      <c r="Y32" s="41">
        <v>22</v>
      </c>
      <c r="Z32" s="2"/>
      <c r="AA32" s="2"/>
      <c r="AB32" s="39"/>
      <c r="AC32" s="24"/>
      <c r="AD32" s="25"/>
    </row>
    <row r="33" spans="2:30" ht="12" customHeight="1">
      <c r="B33" s="3" t="s">
        <v>8</v>
      </c>
      <c r="C33" s="16">
        <f t="shared" ref="C33:J33" si="10">C32-C35-C36-C37-C38</f>
        <v>21</v>
      </c>
      <c r="D33" s="16">
        <f t="shared" si="10"/>
        <v>21</v>
      </c>
      <c r="E33" s="16">
        <f t="shared" si="10"/>
        <v>22</v>
      </c>
      <c r="F33" s="16">
        <f t="shared" si="10"/>
        <v>22</v>
      </c>
      <c r="G33" s="16">
        <f t="shared" si="10"/>
        <v>22</v>
      </c>
      <c r="H33" s="16">
        <f t="shared" si="10"/>
        <v>22</v>
      </c>
      <c r="I33" s="16">
        <f t="shared" si="10"/>
        <v>22</v>
      </c>
      <c r="J33" s="16">
        <f t="shared" si="10"/>
        <v>22</v>
      </c>
      <c r="K33" s="16">
        <f t="shared" ref="K33:L33" si="11">K32-K35-K36-K37-K38</f>
        <v>22</v>
      </c>
      <c r="L33" s="16">
        <f t="shared" si="11"/>
        <v>22</v>
      </c>
      <c r="M33" s="16">
        <f t="shared" ref="M33:N33" si="12">M32-M35-M36-M37-M38</f>
        <v>22</v>
      </c>
      <c r="N33" s="16">
        <f t="shared" si="12"/>
        <v>22</v>
      </c>
      <c r="O33" s="16">
        <f t="shared" ref="O33:P33" si="13">O32-O35-O36-O37-O38</f>
        <v>22</v>
      </c>
      <c r="P33" s="16">
        <f t="shared" si="13"/>
        <v>22</v>
      </c>
      <c r="Q33" s="16">
        <f t="shared" ref="Q33:R33" si="14">Q32-Q35-Q36-Q37-Q38</f>
        <v>22</v>
      </c>
      <c r="R33" s="16">
        <f t="shared" si="14"/>
        <v>22</v>
      </c>
      <c r="S33" s="16">
        <f t="shared" ref="S33:T33" si="15">S32-S35-S36-S37-S38</f>
        <v>22</v>
      </c>
      <c r="T33" s="16">
        <f t="shared" si="15"/>
        <v>22</v>
      </c>
      <c r="U33" s="16">
        <f t="shared" ref="U33:V33" si="16">U32-U35-U36-U37-U38</f>
        <v>22</v>
      </c>
      <c r="V33" s="16">
        <f t="shared" si="16"/>
        <v>22</v>
      </c>
      <c r="W33" s="16">
        <f t="shared" ref="W33:X33" si="17">W32-W35-W36-W37-W38</f>
        <v>22</v>
      </c>
      <c r="X33" s="16">
        <f t="shared" si="17"/>
        <v>22</v>
      </c>
      <c r="Y33" s="16">
        <f t="shared" ref="Y33" si="18">Y32-Y35-Y36-Y37-Y38</f>
        <v>22</v>
      </c>
      <c r="Z33" s="2"/>
      <c r="AA33" s="2"/>
      <c r="AB33" s="13"/>
      <c r="AC33" s="24"/>
      <c r="AD33" s="25"/>
    </row>
    <row r="34" spans="2:30" ht="12" customHeight="1">
      <c r="B34" s="3" t="s">
        <v>3</v>
      </c>
      <c r="C34" s="16">
        <f t="shared" ref="C34:J34" si="19">C32-C33</f>
        <v>1</v>
      </c>
      <c r="D34" s="16">
        <f t="shared" si="19"/>
        <v>1</v>
      </c>
      <c r="E34" s="16">
        <f t="shared" si="19"/>
        <v>0</v>
      </c>
      <c r="F34" s="16">
        <f t="shared" si="19"/>
        <v>0</v>
      </c>
      <c r="G34" s="16">
        <f t="shared" si="19"/>
        <v>0</v>
      </c>
      <c r="H34" s="16">
        <f t="shared" si="19"/>
        <v>0</v>
      </c>
      <c r="I34" s="16">
        <f t="shared" si="19"/>
        <v>0</v>
      </c>
      <c r="J34" s="16">
        <f t="shared" si="19"/>
        <v>0</v>
      </c>
      <c r="K34" s="16">
        <f t="shared" ref="K34:L34" si="20">K32-K33</f>
        <v>0</v>
      </c>
      <c r="L34" s="16">
        <f t="shared" si="20"/>
        <v>0</v>
      </c>
      <c r="M34" s="16">
        <f t="shared" ref="M34:N34" si="21">M32-M33</f>
        <v>0</v>
      </c>
      <c r="N34" s="16">
        <f t="shared" si="21"/>
        <v>0</v>
      </c>
      <c r="O34" s="16">
        <f t="shared" ref="O34:P34" si="22">O32-O33</f>
        <v>0</v>
      </c>
      <c r="P34" s="16">
        <f t="shared" si="22"/>
        <v>0</v>
      </c>
      <c r="Q34" s="16">
        <f t="shared" ref="Q34:R34" si="23">Q32-Q33</f>
        <v>0</v>
      </c>
      <c r="R34" s="16">
        <f t="shared" si="23"/>
        <v>0</v>
      </c>
      <c r="S34" s="16">
        <f t="shared" ref="S34:T34" si="24">S32-S33</f>
        <v>0</v>
      </c>
      <c r="T34" s="16">
        <f t="shared" si="24"/>
        <v>0</v>
      </c>
      <c r="U34" s="16">
        <f t="shared" ref="U34:V34" si="25">U32-U33</f>
        <v>0</v>
      </c>
      <c r="V34" s="16">
        <f t="shared" si="25"/>
        <v>0</v>
      </c>
      <c r="W34" s="16">
        <f t="shared" ref="W34:X34" si="26">W32-W33</f>
        <v>0</v>
      </c>
      <c r="X34" s="16">
        <f t="shared" si="26"/>
        <v>0</v>
      </c>
      <c r="Y34" s="16">
        <f t="shared" ref="Y34" si="27">Y32-Y33</f>
        <v>0</v>
      </c>
      <c r="Z34" s="2"/>
      <c r="AA34" s="2"/>
      <c r="AB34" s="13"/>
      <c r="AC34" s="32"/>
      <c r="AD34" s="33"/>
    </row>
    <row r="35" spans="2:30" ht="12" customHeight="1">
      <c r="B35" s="3" t="s">
        <v>4</v>
      </c>
      <c r="C35" s="16">
        <f t="shared" ref="C35:J35" si="28">COUNTIF(C7:C29,5)</f>
        <v>1</v>
      </c>
      <c r="D35" s="16">
        <f t="shared" si="28"/>
        <v>0</v>
      </c>
      <c r="E35" s="16">
        <f t="shared" si="28"/>
        <v>0</v>
      </c>
      <c r="F35" s="16">
        <f t="shared" si="28"/>
        <v>0</v>
      </c>
      <c r="G35" s="16">
        <f t="shared" si="28"/>
        <v>0</v>
      </c>
      <c r="H35" s="16">
        <f t="shared" si="28"/>
        <v>0</v>
      </c>
      <c r="I35" s="16">
        <f t="shared" si="28"/>
        <v>0</v>
      </c>
      <c r="J35" s="16">
        <f t="shared" si="28"/>
        <v>0</v>
      </c>
      <c r="K35" s="16">
        <f t="shared" ref="K35:L35" si="29">COUNTIF(K7:K29,5)</f>
        <v>0</v>
      </c>
      <c r="L35" s="16">
        <f t="shared" si="29"/>
        <v>0</v>
      </c>
      <c r="M35" s="16">
        <f t="shared" ref="M35:N35" si="30">COUNTIF(M7:M29,5)</f>
        <v>0</v>
      </c>
      <c r="N35" s="16">
        <f t="shared" si="30"/>
        <v>0</v>
      </c>
      <c r="O35" s="16">
        <f t="shared" ref="O35:P35" si="31">COUNTIF(O7:O29,5)</f>
        <v>0</v>
      </c>
      <c r="P35" s="16">
        <f t="shared" si="31"/>
        <v>0</v>
      </c>
      <c r="Q35" s="16">
        <f t="shared" ref="Q35:R35" si="32">COUNTIF(Q7:Q29,5)</f>
        <v>0</v>
      </c>
      <c r="R35" s="16">
        <f t="shared" si="32"/>
        <v>0</v>
      </c>
      <c r="S35" s="16">
        <f t="shared" ref="S35:T35" si="33">COUNTIF(S7:S29,5)</f>
        <v>0</v>
      </c>
      <c r="T35" s="16">
        <f t="shared" si="33"/>
        <v>0</v>
      </c>
      <c r="U35" s="16">
        <f t="shared" ref="U35:V35" si="34">COUNTIF(U7:U29,5)</f>
        <v>0</v>
      </c>
      <c r="V35" s="16">
        <f t="shared" si="34"/>
        <v>0</v>
      </c>
      <c r="W35" s="16">
        <f t="shared" ref="W35:X35" si="35">COUNTIF(W7:W29,5)</f>
        <v>0</v>
      </c>
      <c r="X35" s="16">
        <f t="shared" si="35"/>
        <v>0</v>
      </c>
      <c r="Y35" s="16">
        <f t="shared" ref="Y35" si="36">COUNTIF(Y7:Y29,5)</f>
        <v>0</v>
      </c>
      <c r="Z35" s="2"/>
      <c r="AA35" s="2"/>
      <c r="AB35" s="13"/>
      <c r="AC35" s="24"/>
      <c r="AD35" s="25"/>
    </row>
    <row r="36" spans="2:30" ht="12" customHeight="1">
      <c r="B36" s="3" t="s">
        <v>5</v>
      </c>
      <c r="C36" s="16">
        <f t="shared" ref="C36:J36" si="37">COUNTIF(C7:C29,4)</f>
        <v>0</v>
      </c>
      <c r="D36" s="16">
        <f t="shared" si="37"/>
        <v>1</v>
      </c>
      <c r="E36" s="16">
        <f t="shared" si="37"/>
        <v>0</v>
      </c>
      <c r="F36" s="16">
        <f t="shared" si="37"/>
        <v>0</v>
      </c>
      <c r="G36" s="16">
        <f t="shared" si="37"/>
        <v>0</v>
      </c>
      <c r="H36" s="16">
        <f t="shared" si="37"/>
        <v>0</v>
      </c>
      <c r="I36" s="16">
        <f t="shared" si="37"/>
        <v>0</v>
      </c>
      <c r="J36" s="16">
        <f t="shared" si="37"/>
        <v>0</v>
      </c>
      <c r="K36" s="16">
        <f t="shared" ref="K36:L36" si="38">COUNTIF(K7:K29,4)</f>
        <v>0</v>
      </c>
      <c r="L36" s="16">
        <f t="shared" si="38"/>
        <v>0</v>
      </c>
      <c r="M36" s="16">
        <f t="shared" ref="M36:N36" si="39">COUNTIF(M7:M29,4)</f>
        <v>0</v>
      </c>
      <c r="N36" s="16">
        <f t="shared" si="39"/>
        <v>0</v>
      </c>
      <c r="O36" s="16">
        <f t="shared" ref="O36:P36" si="40">COUNTIF(O7:O29,4)</f>
        <v>0</v>
      </c>
      <c r="P36" s="16">
        <f t="shared" si="40"/>
        <v>0</v>
      </c>
      <c r="Q36" s="16">
        <f t="shared" ref="Q36:R36" si="41">COUNTIF(Q7:Q29,4)</f>
        <v>0</v>
      </c>
      <c r="R36" s="16">
        <f t="shared" si="41"/>
        <v>0</v>
      </c>
      <c r="S36" s="16">
        <f t="shared" ref="S36:T36" si="42">COUNTIF(S7:S29,4)</f>
        <v>0</v>
      </c>
      <c r="T36" s="16">
        <f t="shared" si="42"/>
        <v>0</v>
      </c>
      <c r="U36" s="16">
        <f t="shared" ref="U36:V36" si="43">COUNTIF(U7:U29,4)</f>
        <v>0</v>
      </c>
      <c r="V36" s="16">
        <f t="shared" si="43"/>
        <v>0</v>
      </c>
      <c r="W36" s="16">
        <f t="shared" ref="W36:X36" si="44">COUNTIF(W7:W29,4)</f>
        <v>0</v>
      </c>
      <c r="X36" s="16">
        <f t="shared" si="44"/>
        <v>0</v>
      </c>
      <c r="Y36" s="16">
        <f t="shared" ref="Y36" si="45">COUNTIF(Y7:Y29,4)</f>
        <v>0</v>
      </c>
      <c r="Z36" s="2"/>
      <c r="AA36" s="2"/>
      <c r="AB36" s="13"/>
      <c r="AC36" s="32"/>
      <c r="AD36" s="33"/>
    </row>
    <row r="37" spans="2:30" ht="12" customHeight="1">
      <c r="B37" s="3" t="s">
        <v>6</v>
      </c>
      <c r="C37" s="16">
        <f t="shared" ref="C37:J37" si="46">COUNTIF(C7:C29,3)</f>
        <v>0</v>
      </c>
      <c r="D37" s="16">
        <f t="shared" si="46"/>
        <v>0</v>
      </c>
      <c r="E37" s="16">
        <f t="shared" si="46"/>
        <v>0</v>
      </c>
      <c r="F37" s="16">
        <f t="shared" si="46"/>
        <v>0</v>
      </c>
      <c r="G37" s="16">
        <f t="shared" si="46"/>
        <v>0</v>
      </c>
      <c r="H37" s="16">
        <f t="shared" si="46"/>
        <v>0</v>
      </c>
      <c r="I37" s="16">
        <f t="shared" si="46"/>
        <v>0</v>
      </c>
      <c r="J37" s="16">
        <f t="shared" si="46"/>
        <v>0</v>
      </c>
      <c r="K37" s="16">
        <f t="shared" ref="K37:L37" si="47">COUNTIF(K7:K29,3)</f>
        <v>0</v>
      </c>
      <c r="L37" s="16">
        <f t="shared" si="47"/>
        <v>0</v>
      </c>
      <c r="M37" s="16">
        <f t="shared" ref="M37:N37" si="48">COUNTIF(M7:M29,3)</f>
        <v>0</v>
      </c>
      <c r="N37" s="16">
        <f t="shared" si="48"/>
        <v>0</v>
      </c>
      <c r="O37" s="16">
        <f t="shared" ref="O37:P37" si="49">COUNTIF(O7:O29,3)</f>
        <v>0</v>
      </c>
      <c r="P37" s="16">
        <f t="shared" si="49"/>
        <v>0</v>
      </c>
      <c r="Q37" s="16">
        <f t="shared" ref="Q37:R37" si="50">COUNTIF(Q7:Q29,3)</f>
        <v>0</v>
      </c>
      <c r="R37" s="16">
        <f t="shared" si="50"/>
        <v>0</v>
      </c>
      <c r="S37" s="16">
        <f t="shared" ref="S37:T37" si="51">COUNTIF(S7:S29,3)</f>
        <v>0</v>
      </c>
      <c r="T37" s="16">
        <f t="shared" si="51"/>
        <v>0</v>
      </c>
      <c r="U37" s="16">
        <f t="shared" ref="U37:V37" si="52">COUNTIF(U7:U29,3)</f>
        <v>0</v>
      </c>
      <c r="V37" s="16">
        <f t="shared" si="52"/>
        <v>0</v>
      </c>
      <c r="W37" s="16">
        <f t="shared" ref="W37:X37" si="53">COUNTIF(W7:W29,3)</f>
        <v>0</v>
      </c>
      <c r="X37" s="16">
        <f t="shared" si="53"/>
        <v>0</v>
      </c>
      <c r="Y37" s="16">
        <f t="shared" ref="Y37" si="54">COUNTIF(Y7:Y29,3)</f>
        <v>0</v>
      </c>
      <c r="Z37" s="2"/>
      <c r="AA37" s="2"/>
      <c r="AB37" s="13"/>
      <c r="AC37" s="24"/>
      <c r="AD37" s="25"/>
    </row>
    <row r="38" spans="2:30" ht="12" customHeight="1">
      <c r="B38" s="3" t="s">
        <v>7</v>
      </c>
      <c r="C38" s="16">
        <f t="shared" ref="C38:J38" si="55">COUNTIF(C7:C29,2)</f>
        <v>0</v>
      </c>
      <c r="D38" s="16">
        <f t="shared" si="55"/>
        <v>0</v>
      </c>
      <c r="E38" s="16">
        <f t="shared" si="55"/>
        <v>0</v>
      </c>
      <c r="F38" s="16">
        <f t="shared" si="55"/>
        <v>0</v>
      </c>
      <c r="G38" s="16">
        <f t="shared" si="55"/>
        <v>0</v>
      </c>
      <c r="H38" s="16">
        <f t="shared" si="55"/>
        <v>0</v>
      </c>
      <c r="I38" s="16">
        <f t="shared" si="55"/>
        <v>0</v>
      </c>
      <c r="J38" s="16">
        <f t="shared" si="55"/>
        <v>0</v>
      </c>
      <c r="K38" s="16">
        <f t="shared" ref="K38:L38" si="56">COUNTIF(K7:K29,2)</f>
        <v>0</v>
      </c>
      <c r="L38" s="16">
        <f t="shared" si="56"/>
        <v>0</v>
      </c>
      <c r="M38" s="16">
        <f t="shared" ref="M38:N38" si="57">COUNTIF(M7:M29,2)</f>
        <v>0</v>
      </c>
      <c r="N38" s="16">
        <f t="shared" si="57"/>
        <v>0</v>
      </c>
      <c r="O38" s="16">
        <f t="shared" ref="O38:P38" si="58">COUNTIF(O7:O29,2)</f>
        <v>0</v>
      </c>
      <c r="P38" s="16">
        <f t="shared" si="58"/>
        <v>0</v>
      </c>
      <c r="Q38" s="16">
        <f t="shared" ref="Q38:R38" si="59">COUNTIF(Q7:Q29,2)</f>
        <v>0</v>
      </c>
      <c r="R38" s="16">
        <f t="shared" si="59"/>
        <v>0</v>
      </c>
      <c r="S38" s="16">
        <f t="shared" ref="S38:T38" si="60">COUNTIF(S7:S29,2)</f>
        <v>0</v>
      </c>
      <c r="T38" s="16">
        <f t="shared" si="60"/>
        <v>0</v>
      </c>
      <c r="U38" s="16">
        <f t="shared" ref="U38:V38" si="61">COUNTIF(U7:U29,2)</f>
        <v>0</v>
      </c>
      <c r="V38" s="16">
        <f t="shared" si="61"/>
        <v>0</v>
      </c>
      <c r="W38" s="16">
        <f t="shared" ref="W38:X38" si="62">COUNTIF(W7:W29,2)</f>
        <v>0</v>
      </c>
      <c r="X38" s="16">
        <f t="shared" si="62"/>
        <v>0</v>
      </c>
      <c r="Y38" s="16">
        <f t="shared" ref="Y38" si="63">COUNTIF(Y7:Y29,2)</f>
        <v>0</v>
      </c>
      <c r="Z38" s="2"/>
      <c r="AA38" s="2"/>
      <c r="AB38" s="13"/>
      <c r="AC38" s="24"/>
      <c r="AD38" s="25"/>
    </row>
    <row r="39" spans="2:30" ht="12" customHeight="1">
      <c r="AC39" s="24"/>
      <c r="AD39" s="25"/>
    </row>
    <row r="40" spans="2:30" ht="12" customHeight="1">
      <c r="B40" s="50" t="s">
        <v>42</v>
      </c>
      <c r="C40" s="51"/>
      <c r="AC40" s="24"/>
      <c r="AD40" s="25"/>
    </row>
    <row r="41" spans="2:30" ht="12" customHeight="1">
      <c r="B41" s="9" t="str">
        <f>B7</f>
        <v>Петрова</v>
      </c>
      <c r="C41" s="18">
        <f t="shared" ref="C41:C60" si="64">AA7</f>
        <v>100</v>
      </c>
    </row>
    <row r="42" spans="2:30" ht="12" customHeight="1">
      <c r="B42" s="9" t="str">
        <f t="shared" ref="B42:B62" si="65">B8</f>
        <v>Козлова</v>
      </c>
      <c r="C42" s="18" t="e">
        <f t="shared" si="64"/>
        <v>#DIV/0!</v>
      </c>
    </row>
    <row r="43" spans="2:30" ht="12" customHeight="1">
      <c r="B43" s="9" t="str">
        <f t="shared" si="65"/>
        <v>Васильев</v>
      </c>
      <c r="C43" s="18">
        <f t="shared" si="64"/>
        <v>80</v>
      </c>
    </row>
    <row r="44" spans="2:30" ht="12" customHeight="1">
      <c r="B44" s="9" t="str">
        <f t="shared" si="65"/>
        <v>Гуляева</v>
      </c>
      <c r="C44" s="18" t="e">
        <f t="shared" si="64"/>
        <v>#DIV/0!</v>
      </c>
    </row>
    <row r="45" spans="2:30" ht="12" customHeight="1">
      <c r="B45" s="9" t="str">
        <f t="shared" si="65"/>
        <v>Дедяев</v>
      </c>
      <c r="C45" s="18" t="e">
        <f t="shared" si="64"/>
        <v>#DIV/0!</v>
      </c>
    </row>
    <row r="46" spans="2:30" ht="12" customHeight="1">
      <c r="B46" s="9" t="str">
        <f t="shared" si="65"/>
        <v>Егоров</v>
      </c>
      <c r="C46" s="18" t="e">
        <f t="shared" si="64"/>
        <v>#DIV/0!</v>
      </c>
    </row>
    <row r="47" spans="2:30" ht="12" customHeight="1">
      <c r="B47" s="9" t="str">
        <f t="shared" si="65"/>
        <v>Емельянов</v>
      </c>
      <c r="C47" s="18" t="e">
        <f t="shared" si="64"/>
        <v>#DIV/0!</v>
      </c>
    </row>
    <row r="48" spans="2:30" ht="12" customHeight="1">
      <c r="B48" s="9" t="str">
        <f t="shared" si="65"/>
        <v>Коновалова</v>
      </c>
      <c r="C48" s="18" t="e">
        <f t="shared" si="64"/>
        <v>#DIV/0!</v>
      </c>
    </row>
    <row r="49" spans="2:3" ht="12" customHeight="1">
      <c r="B49" s="9" t="str">
        <f t="shared" si="65"/>
        <v>Кумалькова</v>
      </c>
      <c r="C49" s="18" t="e">
        <f t="shared" si="64"/>
        <v>#DIV/0!</v>
      </c>
    </row>
    <row r="50" spans="2:3" ht="12" customHeight="1">
      <c r="B50" s="9" t="str">
        <f t="shared" si="65"/>
        <v>Кувшинский</v>
      </c>
      <c r="C50" s="18" t="e">
        <f t="shared" si="64"/>
        <v>#DIV/0!</v>
      </c>
    </row>
    <row r="51" spans="2:3" ht="12" customHeight="1">
      <c r="B51" s="9" t="str">
        <f t="shared" si="65"/>
        <v>Митрофанов</v>
      </c>
      <c r="C51" s="18" t="e">
        <f t="shared" si="64"/>
        <v>#DIV/0!</v>
      </c>
    </row>
    <row r="52" spans="2:3" ht="12" customHeight="1">
      <c r="B52" s="9" t="str">
        <f t="shared" si="65"/>
        <v>Паймин</v>
      </c>
      <c r="C52" s="18" t="e">
        <f t="shared" si="64"/>
        <v>#DIV/0!</v>
      </c>
    </row>
    <row r="53" spans="2:3" ht="12" customHeight="1">
      <c r="B53" s="9" t="str">
        <f t="shared" si="65"/>
        <v>Павлов В.</v>
      </c>
      <c r="C53" s="18" t="e">
        <f t="shared" si="64"/>
        <v>#DIV/0!</v>
      </c>
    </row>
    <row r="54" spans="2:3" ht="12" customHeight="1">
      <c r="B54" s="9" t="str">
        <f t="shared" si="65"/>
        <v>Петрова</v>
      </c>
      <c r="C54" s="18" t="e">
        <f t="shared" si="64"/>
        <v>#DIV/0!</v>
      </c>
    </row>
    <row r="55" spans="2:3" ht="12" customHeight="1">
      <c r="B55" s="9" t="str">
        <f t="shared" si="65"/>
        <v>Панасенко</v>
      </c>
      <c r="C55" s="18" t="e">
        <f t="shared" si="64"/>
        <v>#DIV/0!</v>
      </c>
    </row>
    <row r="56" spans="2:3" ht="12" customHeight="1">
      <c r="B56" s="9" t="str">
        <f t="shared" si="65"/>
        <v>Скворцов</v>
      </c>
      <c r="C56" s="18" t="e">
        <f t="shared" si="64"/>
        <v>#DIV/0!</v>
      </c>
    </row>
    <row r="57" spans="2:3" ht="12" customHeight="1">
      <c r="B57" s="9" t="str">
        <f t="shared" si="65"/>
        <v>Степанова</v>
      </c>
      <c r="C57" s="18" t="e">
        <f t="shared" si="64"/>
        <v>#DIV/0!</v>
      </c>
    </row>
    <row r="58" spans="2:3" ht="12" customHeight="1">
      <c r="B58" s="9" t="str">
        <f t="shared" si="65"/>
        <v xml:space="preserve">Сидоров </v>
      </c>
      <c r="C58" s="18" t="e">
        <f t="shared" si="64"/>
        <v>#DIV/0!</v>
      </c>
    </row>
    <row r="59" spans="2:3" ht="12" customHeight="1">
      <c r="B59" s="9" t="str">
        <f t="shared" si="65"/>
        <v>Тихутова</v>
      </c>
      <c r="C59" s="19" t="e">
        <f t="shared" si="64"/>
        <v>#DIV/0!</v>
      </c>
    </row>
    <row r="60" spans="2:3" ht="12" customHeight="1">
      <c r="B60" s="9" t="str">
        <f t="shared" si="65"/>
        <v>Розова</v>
      </c>
      <c r="C60" s="19" t="e">
        <f t="shared" si="64"/>
        <v>#DIV/0!</v>
      </c>
    </row>
    <row r="61" spans="2:3" ht="12" customHeight="1">
      <c r="B61" s="9" t="str">
        <f t="shared" si="65"/>
        <v>Фадеев</v>
      </c>
      <c r="C61" s="27" t="e">
        <f t="shared" ref="C61:C62" si="66">AA27</f>
        <v>#DIV/0!</v>
      </c>
    </row>
    <row r="62" spans="2:3" ht="12" customHeight="1">
      <c r="B62" s="9" t="str">
        <f t="shared" si="65"/>
        <v>Ухтияров</v>
      </c>
      <c r="C62" s="29" t="e">
        <f t="shared" si="66"/>
        <v>#DIV/0!</v>
      </c>
    </row>
    <row r="63" spans="2:3" ht="12" customHeight="1">
      <c r="B63" s="30"/>
      <c r="C63" s="31"/>
    </row>
    <row r="64" spans="2:3" ht="12" customHeight="1">
      <c r="B64" s="21"/>
      <c r="C64" s="14"/>
    </row>
    <row r="65" spans="2:3" ht="12" customHeight="1">
      <c r="B65" s="21"/>
      <c r="C65" s="14"/>
    </row>
    <row r="72" spans="2:3">
      <c r="B72" s="50" t="s">
        <v>43</v>
      </c>
      <c r="C72" s="51"/>
    </row>
    <row r="73" spans="2:3">
      <c r="B73" s="17" t="s">
        <v>34</v>
      </c>
      <c r="C73" s="17"/>
    </row>
    <row r="74" spans="2:3">
      <c r="B74" s="17">
        <v>1</v>
      </c>
      <c r="C74" s="17">
        <f>C31</f>
        <v>100</v>
      </c>
    </row>
    <row r="75" spans="2:3">
      <c r="B75" s="17">
        <v>2</v>
      </c>
      <c r="C75" s="17">
        <f>D31</f>
        <v>100</v>
      </c>
    </row>
    <row r="76" spans="2:3">
      <c r="B76" s="17">
        <v>3</v>
      </c>
      <c r="C76" s="17" t="e">
        <f>E31</f>
        <v>#DIV/0!</v>
      </c>
    </row>
    <row r="77" spans="2:3">
      <c r="B77" s="17">
        <v>4</v>
      </c>
      <c r="C77" s="17" t="e">
        <f>F31</f>
        <v>#DIV/0!</v>
      </c>
    </row>
    <row r="78" spans="2:3">
      <c r="B78" s="17">
        <v>5</v>
      </c>
      <c r="C78" s="17" t="e">
        <f>G31</f>
        <v>#DIV/0!</v>
      </c>
    </row>
    <row r="79" spans="2:3">
      <c r="B79" s="17">
        <v>6</v>
      </c>
      <c r="C79" s="17" t="e">
        <f>H31</f>
        <v>#DIV/0!</v>
      </c>
    </row>
    <row r="80" spans="2:3">
      <c r="B80" s="17">
        <v>7</v>
      </c>
      <c r="C80" s="17" t="e">
        <f>I31</f>
        <v>#DIV/0!</v>
      </c>
    </row>
    <row r="81" spans="2:3">
      <c r="B81" s="17">
        <v>8</v>
      </c>
      <c r="C81" s="17" t="e">
        <f>J31</f>
        <v>#DIV/0!</v>
      </c>
    </row>
    <row r="82" spans="2:3">
      <c r="B82" s="17">
        <v>9</v>
      </c>
      <c r="C82" s="17" t="e">
        <f>K31</f>
        <v>#DIV/0!</v>
      </c>
    </row>
    <row r="83" spans="2:3">
      <c r="B83" s="17">
        <v>10</v>
      </c>
      <c r="C83" s="17" t="e">
        <f>L31</f>
        <v>#DIV/0!</v>
      </c>
    </row>
    <row r="84" spans="2:3">
      <c r="B84" s="17">
        <v>11</v>
      </c>
      <c r="C84" s="17" t="e">
        <f>M31</f>
        <v>#DIV/0!</v>
      </c>
    </row>
    <row r="85" spans="2:3">
      <c r="B85" s="17">
        <v>12</v>
      </c>
      <c r="C85" s="17" t="e">
        <f>N31</f>
        <v>#DIV/0!</v>
      </c>
    </row>
    <row r="86" spans="2:3">
      <c r="B86" s="17">
        <v>13</v>
      </c>
      <c r="C86" s="17" t="e">
        <f>O31</f>
        <v>#DIV/0!</v>
      </c>
    </row>
    <row r="87" spans="2:3">
      <c r="B87" s="17">
        <v>14</v>
      </c>
      <c r="C87" s="17" t="e">
        <f>P31</f>
        <v>#DIV/0!</v>
      </c>
    </row>
    <row r="88" spans="2:3">
      <c r="B88" s="17">
        <v>15</v>
      </c>
      <c r="C88" s="17" t="e">
        <f>Q31</f>
        <v>#DIV/0!</v>
      </c>
    </row>
    <row r="89" spans="2:3">
      <c r="B89" s="17">
        <v>16</v>
      </c>
      <c r="C89" s="17" t="e">
        <f>R31</f>
        <v>#DIV/0!</v>
      </c>
    </row>
    <row r="90" spans="2:3">
      <c r="B90" s="17">
        <v>17</v>
      </c>
      <c r="C90" s="17" t="e">
        <f>S31</f>
        <v>#DIV/0!</v>
      </c>
    </row>
    <row r="91" spans="2:3">
      <c r="B91" s="17">
        <v>18</v>
      </c>
      <c r="C91" s="17" t="e">
        <f>T31</f>
        <v>#DIV/0!</v>
      </c>
    </row>
    <row r="92" spans="2:3">
      <c r="B92" s="17">
        <v>19</v>
      </c>
      <c r="C92" s="17" t="e">
        <f>U31</f>
        <v>#DIV/0!</v>
      </c>
    </row>
    <row r="93" spans="2:3">
      <c r="B93" s="17">
        <v>20</v>
      </c>
      <c r="C93" s="17" t="e">
        <f>V31</f>
        <v>#DIV/0!</v>
      </c>
    </row>
    <row r="94" spans="2:3">
      <c r="B94" s="17">
        <v>21</v>
      </c>
      <c r="C94" s="17" t="e">
        <f>W31</f>
        <v>#DIV/0!</v>
      </c>
    </row>
    <row r="95" spans="2:3">
      <c r="B95" s="17">
        <v>22</v>
      </c>
      <c r="C95" s="17" t="e">
        <f>X31</f>
        <v>#DIV/0!</v>
      </c>
    </row>
    <row r="96" spans="2:3">
      <c r="B96" s="17">
        <v>23</v>
      </c>
      <c r="C96" s="17" t="e">
        <f>Y31</f>
        <v>#DIV/0!</v>
      </c>
    </row>
    <row r="97" spans="2:3">
      <c r="B97" s="34" t="s">
        <v>33</v>
      </c>
      <c r="C97" s="35" t="e">
        <f>ROUND(AVERAGE(C74:C96),1)</f>
        <v>#DIV/0!</v>
      </c>
    </row>
  </sheetData>
  <mergeCells count="20">
    <mergeCell ref="B72:C72"/>
    <mergeCell ref="AE11:AN14"/>
    <mergeCell ref="AE15:AN18"/>
    <mergeCell ref="AD11:AD14"/>
    <mergeCell ref="AD15:AD18"/>
    <mergeCell ref="AE8:AN8"/>
    <mergeCell ref="AE9:AN9"/>
    <mergeCell ref="AE10:AN10"/>
    <mergeCell ref="B40:C40"/>
    <mergeCell ref="AD1:AI1"/>
    <mergeCell ref="AE6:AN6"/>
    <mergeCell ref="AE7:AN7"/>
    <mergeCell ref="AE3:AN5"/>
    <mergeCell ref="AD3:AD5"/>
    <mergeCell ref="J1:W1"/>
    <mergeCell ref="A5:A6"/>
    <mergeCell ref="B5:B6"/>
    <mergeCell ref="C5:Y5"/>
    <mergeCell ref="AA5:AA6"/>
    <mergeCell ref="Z5:Z6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2008-12-19T18:11:13Z</cp:lastPrinted>
  <dcterms:created xsi:type="dcterms:W3CDTF">2008-12-16T18:17:50Z</dcterms:created>
  <dcterms:modified xsi:type="dcterms:W3CDTF">2010-01-02T10:10:47Z</dcterms:modified>
</cp:coreProperties>
</file>