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<sst xmlns="http://schemas.openxmlformats.org/spreadsheetml/2006/main" count="40" uniqueCount="32">
  <si>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1.</t>
  </si>
  <si>
    <t>Найдите произведение чисел 18 и 3</t>
  </si>
  <si>
    <t>2.</t>
  </si>
  <si>
    <t>Найдите восьмую часть от 3200</t>
  </si>
  <si>
    <t>3.</t>
  </si>
  <si>
    <t>Сколько минут в 3 часах?</t>
  </si>
  <si>
    <t>300 мин</t>
  </si>
  <si>
    <t>30 мин</t>
  </si>
  <si>
    <t>45 мин</t>
  </si>
  <si>
    <t>180 мин</t>
  </si>
  <si>
    <t>4.</t>
  </si>
  <si>
    <t>Решите уравнение х - 20 = 100</t>
  </si>
  <si>
    <t>5.</t>
  </si>
  <si>
    <t>Найдите площадь прямоугольника со сторонами 8 см и 6 см</t>
  </si>
  <si>
    <t>6.</t>
  </si>
  <si>
    <t>Найдите периметр прямоугольника со сторонами 8 см и 6 см</t>
  </si>
  <si>
    <t>14 см</t>
  </si>
  <si>
    <t>28 см</t>
  </si>
  <si>
    <t>48 см</t>
  </si>
  <si>
    <t>36 см</t>
  </si>
  <si>
    <t>7.</t>
  </si>
  <si>
    <t>240 см</t>
  </si>
  <si>
    <t>42 см</t>
  </si>
  <si>
    <t>1960 см</t>
  </si>
  <si>
    <t>160 см</t>
  </si>
  <si>
    <t>Записать в сантиметрах 2м 40 см</t>
  </si>
  <si>
    <t>оценка</t>
  </si>
  <si>
    <t>14 кв.см</t>
  </si>
  <si>
    <t>28 кв.см</t>
  </si>
  <si>
    <t>48 кв.см</t>
  </si>
  <si>
    <t>щелкнуть здесь</t>
  </si>
  <si>
    <t>Тест "Проверка знаний" составитель Иванова С.И. (221-599-178)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</si>
</sst>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12</xdr:row>
      <xdr:rowOff>114300</xdr:rowOff>
    </xdr:from>
    <xdr:to>
      <xdr:col>4</xdr:col>
      <xdr:colOff>1466850</xdr:colOff>
      <xdr:row>12</xdr:row>
      <xdr:rowOff>114300</xdr:rowOff>
    </xdr:to>
    <xdr:sp>
      <xdr:nvSpPr>
        <xdr:cNvPr id="1" name="Line 10"/>
        <xdr:cNvSpPr>
          <a:spLocks/>
        </xdr:cNvSpPr>
      </xdr:nvSpPr>
      <xdr:spPr>
        <a:xfrm>
          <a:off x="3324225" y="2447925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1219200</xdr:colOff>
      <xdr:row>16</xdr:row>
      <xdr:rowOff>114300</xdr:rowOff>
    </xdr:from>
    <xdr:to>
      <xdr:col>4</xdr:col>
      <xdr:colOff>1466850</xdr:colOff>
      <xdr:row>16</xdr:row>
      <xdr:rowOff>114300</xdr:rowOff>
    </xdr:to>
    <xdr:sp>
      <xdr:nvSpPr>
        <xdr:cNvPr id="2" name="Line 11"/>
        <xdr:cNvSpPr>
          <a:spLocks/>
        </xdr:cNvSpPr>
      </xdr:nvSpPr>
      <xdr:spPr>
        <a:xfrm>
          <a:off x="3324225" y="3238500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1219200</xdr:colOff>
      <xdr:row>20</xdr:row>
      <xdr:rowOff>114300</xdr:rowOff>
    </xdr:from>
    <xdr:to>
      <xdr:col>4</xdr:col>
      <xdr:colOff>1466850</xdr:colOff>
      <xdr:row>20</xdr:row>
      <xdr:rowOff>114300</xdr:rowOff>
    </xdr:to>
    <xdr:sp>
      <xdr:nvSpPr>
        <xdr:cNvPr id="3" name="Line 12"/>
        <xdr:cNvSpPr>
          <a:spLocks/>
        </xdr:cNvSpPr>
      </xdr:nvSpPr>
      <xdr:spPr>
        <a:xfrm>
          <a:off x="3324225" y="4248150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1219200</xdr:colOff>
      <xdr:row>24</xdr:row>
      <xdr:rowOff>114300</xdr:rowOff>
    </xdr:from>
    <xdr:to>
      <xdr:col>4</xdr:col>
      <xdr:colOff>1466850</xdr:colOff>
      <xdr:row>24</xdr:row>
      <xdr:rowOff>114300</xdr:rowOff>
    </xdr:to>
    <xdr:sp>
      <xdr:nvSpPr>
        <xdr:cNvPr id="4" name="Line 13"/>
        <xdr:cNvSpPr>
          <a:spLocks/>
        </xdr:cNvSpPr>
      </xdr:nvSpPr>
      <xdr:spPr>
        <a:xfrm>
          <a:off x="3324225" y="5191125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1219200</xdr:colOff>
      <xdr:row>28</xdr:row>
      <xdr:rowOff>114300</xdr:rowOff>
    </xdr:from>
    <xdr:to>
      <xdr:col>4</xdr:col>
      <xdr:colOff>1466850</xdr:colOff>
      <xdr:row>28</xdr:row>
      <xdr:rowOff>114300</xdr:rowOff>
    </xdr:to>
    <xdr:sp>
      <xdr:nvSpPr>
        <xdr:cNvPr id="5" name="Line 14"/>
        <xdr:cNvSpPr>
          <a:spLocks/>
        </xdr:cNvSpPr>
      </xdr:nvSpPr>
      <xdr:spPr>
        <a:xfrm>
          <a:off x="3324225" y="5981700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1219200</xdr:colOff>
      <xdr:row>8</xdr:row>
      <xdr:rowOff>114300</xdr:rowOff>
    </xdr:from>
    <xdr:to>
      <xdr:col>4</xdr:col>
      <xdr:colOff>1466850</xdr:colOff>
      <xdr:row>8</xdr:row>
      <xdr:rowOff>114300</xdr:rowOff>
    </xdr:to>
    <xdr:sp>
      <xdr:nvSpPr>
        <xdr:cNvPr id="6" name="Line 15"/>
        <xdr:cNvSpPr>
          <a:spLocks/>
        </xdr:cNvSpPr>
      </xdr:nvSpPr>
      <xdr:spPr>
        <a:xfrm>
          <a:off x="3324225" y="1657350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1219200</xdr:colOff>
      <xdr:row>4</xdr:row>
      <xdr:rowOff>114300</xdr:rowOff>
    </xdr:from>
    <xdr:to>
      <xdr:col>4</xdr:col>
      <xdr:colOff>1466850</xdr:colOff>
      <xdr:row>4</xdr:row>
      <xdr:rowOff>114300</xdr:rowOff>
    </xdr:to>
    <xdr:sp>
      <xdr:nvSpPr>
        <xdr:cNvPr id="7" name="Line 17"/>
        <xdr:cNvSpPr>
          <a:spLocks/>
        </xdr:cNvSpPr>
      </xdr:nvSpPr>
      <xdr:spPr>
        <a:xfrm>
          <a:off x="3324225" y="866775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3"/>
  <sheetViews>
    <sheetView tabSelected="1" zoomScalePageLayoutView="0" workbookViewId="0" topLeftCell="A1">
      <selection activeCell="B1" sqref="B1:F2"/>
    </sheetView>
  </sheetViews>
  <sheetFormatPr defaultColWidth="9.00390625" defaultRowHeight="12.75"/>
  <cols>
    <col min="1" max="1" width="3.125" style="3" customWidth="1"/>
    <col min="3" max="3" width="7.875" style="0" customWidth="1"/>
    <col min="4" max="4" width="7.625" style="0" customWidth="1"/>
    <col min="5" max="5" width="20.25390625" style="0" customWidth="1"/>
    <col min="6" max="6" width="9.125" style="1" customWidth="1"/>
    <col min="9" max="9" width="9.125" style="5" customWidth="1"/>
    <col min="12" max="13" width="0" style="0" hidden="1" customWidth="1"/>
  </cols>
  <sheetData>
    <row r="1" spans="2:6" ht="15">
      <c r="B1" s="12" t="s">
        <v>31</v>
      </c>
      <c r="C1" s="13"/>
      <c r="D1" s="13"/>
      <c r="E1" s="13"/>
      <c r="F1" s="13"/>
    </row>
    <row r="2" spans="2:6" ht="15">
      <c r="B2" s="13"/>
      <c r="C2" s="13"/>
      <c r="D2" s="13"/>
      <c r="E2" s="13"/>
      <c r="F2" s="13"/>
    </row>
    <row r="4" spans="1:12" ht="16.5" thickBot="1">
      <c r="A4" s="3" t="s">
        <v>0</v>
      </c>
      <c r="B4" s="14" t="s">
        <v>1</v>
      </c>
      <c r="C4" s="14"/>
      <c r="D4" s="14"/>
      <c r="E4" s="14"/>
      <c r="L4" s="4">
        <v>6</v>
      </c>
    </row>
    <row r="5" spans="4:12" ht="15.75" thickBot="1">
      <c r="D5" s="2"/>
      <c r="E5" s="6" t="s">
        <v>30</v>
      </c>
      <c r="F5" s="8"/>
      <c r="L5" s="4">
        <v>36</v>
      </c>
    </row>
    <row r="6" spans="4:13" ht="15">
      <c r="D6" s="2"/>
      <c r="L6" s="4">
        <v>54</v>
      </c>
      <c r="M6">
        <f>IF(F5=54,1,0)</f>
        <v>0</v>
      </c>
    </row>
    <row r="7" spans="4:12" ht="15">
      <c r="D7" s="2"/>
      <c r="L7" s="4">
        <v>15</v>
      </c>
    </row>
    <row r="8" spans="1:13" ht="16.5" thickBot="1">
      <c r="A8" s="3" t="s">
        <v>2</v>
      </c>
      <c r="B8" s="14" t="s">
        <v>3</v>
      </c>
      <c r="C8" s="14"/>
      <c r="D8" s="14"/>
      <c r="E8" s="14"/>
      <c r="L8" s="9">
        <v>300</v>
      </c>
      <c r="M8" s="10"/>
    </row>
    <row r="9" spans="4:13" ht="15.75" thickBot="1">
      <c r="D9" s="2"/>
      <c r="E9" s="6" t="s">
        <v>30</v>
      </c>
      <c r="F9" s="8"/>
      <c r="L9" s="9">
        <v>400</v>
      </c>
      <c r="M9" s="10">
        <f>IF(F9=400,1,0)</f>
        <v>0</v>
      </c>
    </row>
    <row r="10" spans="4:13" ht="15">
      <c r="D10" s="2"/>
      <c r="L10" s="9">
        <v>40</v>
      </c>
      <c r="M10" s="10"/>
    </row>
    <row r="11" spans="4:13" ht="15">
      <c r="D11" s="2"/>
      <c r="L11" s="9">
        <v>1600</v>
      </c>
      <c r="M11" s="10"/>
    </row>
    <row r="12" spans="1:13" ht="16.5" thickBot="1">
      <c r="A12" s="3" t="s">
        <v>4</v>
      </c>
      <c r="B12" s="14" t="s">
        <v>5</v>
      </c>
      <c r="C12" s="14"/>
      <c r="D12" s="14"/>
      <c r="E12" s="14"/>
      <c r="L12" s="11" t="s">
        <v>6</v>
      </c>
      <c r="M12" s="10"/>
    </row>
    <row r="13" spans="4:13" ht="15.75" thickBot="1">
      <c r="D13" s="2"/>
      <c r="E13" s="6" t="s">
        <v>30</v>
      </c>
      <c r="F13" s="8"/>
      <c r="L13" s="11" t="s">
        <v>7</v>
      </c>
      <c r="M13" s="10"/>
    </row>
    <row r="14" spans="4:13" ht="15">
      <c r="D14" s="2"/>
      <c r="L14" s="11" t="s">
        <v>8</v>
      </c>
      <c r="M14" s="10"/>
    </row>
    <row r="15" spans="4:13" ht="15">
      <c r="D15" s="2"/>
      <c r="L15" s="11" t="s">
        <v>9</v>
      </c>
      <c r="M15" s="10">
        <f>IF(F13="180 мин",1,0)</f>
        <v>0</v>
      </c>
    </row>
    <row r="16" spans="1:13" ht="16.5" thickBot="1">
      <c r="A16" s="3" t="s">
        <v>10</v>
      </c>
      <c r="B16" s="14" t="s">
        <v>11</v>
      </c>
      <c r="C16" s="14"/>
      <c r="D16" s="14"/>
      <c r="E16" s="14"/>
      <c r="L16" s="9">
        <v>120</v>
      </c>
      <c r="M16" s="10">
        <f>IF(F17=120,1,0)</f>
        <v>0</v>
      </c>
    </row>
    <row r="17" spans="4:13" ht="15.75" thickBot="1">
      <c r="D17" s="2"/>
      <c r="E17" s="6" t="s">
        <v>30</v>
      </c>
      <c r="F17" s="8"/>
      <c r="L17" s="9">
        <v>80</v>
      </c>
      <c r="M17" s="10"/>
    </row>
    <row r="18" spans="4:13" ht="15">
      <c r="D18" s="2"/>
      <c r="L18" s="9">
        <v>5</v>
      </c>
      <c r="M18" s="10"/>
    </row>
    <row r="19" spans="4:13" ht="15">
      <c r="D19" s="2"/>
      <c r="L19" s="9">
        <v>2000</v>
      </c>
      <c r="M19" s="10"/>
    </row>
    <row r="20" spans="1:13" ht="33.75" customHeight="1" thickBot="1">
      <c r="A20" s="3" t="s">
        <v>12</v>
      </c>
      <c r="B20" s="17" t="s">
        <v>13</v>
      </c>
      <c r="C20" s="17"/>
      <c r="D20" s="17"/>
      <c r="E20" s="17"/>
      <c r="L20" s="11" t="s">
        <v>27</v>
      </c>
      <c r="M20" s="10"/>
    </row>
    <row r="21" spans="4:13" ht="15.75" thickBot="1">
      <c r="D21" s="2"/>
      <c r="E21" s="6" t="s">
        <v>30</v>
      </c>
      <c r="F21" s="8"/>
      <c r="L21" s="11" t="s">
        <v>28</v>
      </c>
      <c r="M21" s="10"/>
    </row>
    <row r="22" spans="4:13" ht="15">
      <c r="D22" s="2"/>
      <c r="L22" s="11" t="s">
        <v>29</v>
      </c>
      <c r="M22" s="10">
        <f>IF(F21="48 кв.см",1,0)</f>
        <v>0</v>
      </c>
    </row>
    <row r="23" spans="4:13" ht="15">
      <c r="D23" s="2"/>
      <c r="L23" s="11" t="s">
        <v>18</v>
      </c>
      <c r="M23" s="10"/>
    </row>
    <row r="24" spans="1:13" ht="28.5" customHeight="1" thickBot="1">
      <c r="A24" s="3" t="s">
        <v>14</v>
      </c>
      <c r="B24" s="15" t="s">
        <v>15</v>
      </c>
      <c r="C24" s="15"/>
      <c r="D24" s="15"/>
      <c r="E24" s="15"/>
      <c r="L24" s="11" t="s">
        <v>16</v>
      </c>
      <c r="M24" s="10"/>
    </row>
    <row r="25" spans="4:13" ht="15.75" thickBot="1">
      <c r="D25" s="2"/>
      <c r="E25" s="6" t="s">
        <v>30</v>
      </c>
      <c r="F25" s="8"/>
      <c r="L25" s="11" t="s">
        <v>17</v>
      </c>
      <c r="M25" s="10">
        <f>IF(F25="28 см",1,0)</f>
        <v>0</v>
      </c>
    </row>
    <row r="26" spans="4:13" ht="15">
      <c r="D26" s="2"/>
      <c r="L26" s="11" t="s">
        <v>18</v>
      </c>
      <c r="M26" s="10"/>
    </row>
    <row r="27" spans="4:13" ht="15">
      <c r="D27" s="2"/>
      <c r="L27" s="11" t="s">
        <v>19</v>
      </c>
      <c r="M27" s="10"/>
    </row>
    <row r="28" spans="1:13" ht="16.5" thickBot="1">
      <c r="A28" s="3" t="s">
        <v>20</v>
      </c>
      <c r="B28" s="14" t="s">
        <v>25</v>
      </c>
      <c r="C28" s="14"/>
      <c r="D28" s="14"/>
      <c r="E28" s="14"/>
      <c r="L28" s="11" t="s">
        <v>21</v>
      </c>
      <c r="M28" s="10">
        <f>IF(F29="240 см",1,0)</f>
        <v>0</v>
      </c>
    </row>
    <row r="29" spans="4:12" ht="15.75" thickBot="1">
      <c r="D29" s="2"/>
      <c r="E29" s="6" t="s">
        <v>30</v>
      </c>
      <c r="F29" s="8" t="s">
        <v>23</v>
      </c>
      <c r="L29" s="5" t="s">
        <v>22</v>
      </c>
    </row>
    <row r="30" spans="4:12" ht="15">
      <c r="D30" s="2"/>
      <c r="L30" s="5" t="s">
        <v>23</v>
      </c>
    </row>
    <row r="31" spans="4:12" ht="15">
      <c r="D31" s="2"/>
      <c r="L31" s="5" t="s">
        <v>24</v>
      </c>
    </row>
    <row r="32" spans="2:13" ht="20.25">
      <c r="B32" s="16" t="s">
        <v>26</v>
      </c>
      <c r="C32" s="16"/>
      <c r="D32" s="7" t="str">
        <f>IF(M32=0," ",IF(AND(M32&gt;0,M32&lt;4),2,IF(AND(M32&gt;=4,M32&lt;6),3,IF(AND(M32&gt;=6,M32&lt;7),4,5))))</f>
        <v> </v>
      </c>
      <c r="L32" s="5"/>
      <c r="M32">
        <f>M6+M9+M15+M16+M22+M25+M28</f>
        <v>0</v>
      </c>
    </row>
    <row r="33" ht="15">
      <c r="L33" s="5"/>
    </row>
  </sheetData>
  <sheetProtection/>
  <mergeCells count="9">
    <mergeCell ref="B32:C32"/>
    <mergeCell ref="B8:E8"/>
    <mergeCell ref="B12:E12"/>
    <mergeCell ref="B16:E16"/>
    <mergeCell ref="B20:E20"/>
    <mergeCell ref="B1:F2"/>
    <mergeCell ref="B4:E4"/>
    <mergeCell ref="B24:E24"/>
    <mergeCell ref="B28:E28"/>
  </mergeCells>
  <dataValidations count="9">
    <dataValidation type="list" allowBlank="1" showInputMessage="1" showErrorMessage="1" prompt="выбери ответ" sqref="F9">
      <formula1>$L$8:$L$11</formula1>
    </dataValidation>
    <dataValidation type="list" allowBlank="1" showInputMessage="1" showErrorMessage="1" prompt="выбери ответ" sqref="F13">
      <formula1>$L$12:$L$15</formula1>
    </dataValidation>
    <dataValidation type="list" allowBlank="1" showInputMessage="1" showErrorMessage="1" prompt="выбери ответ" sqref="F17">
      <formula1>$L$16:$L$19</formula1>
    </dataValidation>
    <dataValidation type="list" allowBlank="1" showInputMessage="1" showErrorMessage="1" prompt="выбери ответ" sqref="F21">
      <formula1>$L$20:$L$23</formula1>
    </dataValidation>
    <dataValidation type="list" allowBlank="1" showInputMessage="1" showErrorMessage="1" prompt="выбери ответ" sqref="F29">
      <formula1>$L$28:$L$31</formula1>
    </dataValidation>
    <dataValidation type="list" allowBlank="1" showInputMessage="1" showErrorMessage="1" prompt="выбрать ответ" sqref="L4:L7">
      <formula1>$L$4:$L$7</formula1>
    </dataValidation>
    <dataValidation type="list" allowBlank="1" showInputMessage="1" showErrorMessage="1" sqref="C5">
      <formula1>$L$4:$L$7</formula1>
    </dataValidation>
    <dataValidation type="list" allowBlank="1" showInputMessage="1" showErrorMessage="1" prompt="выбери ответ" sqref="F5">
      <formula1>$L$4:$L$7</formula1>
    </dataValidation>
    <dataValidation type="list" allowBlank="1" showInputMessage="1" showErrorMessage="1" prompt="выбери ответ" sqref="F25">
      <formula1>$L$24:$L$27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User</cp:lastModifiedBy>
  <dcterms:created xsi:type="dcterms:W3CDTF">2003-07-30T10:44:08Z</dcterms:created>
  <dcterms:modified xsi:type="dcterms:W3CDTF">2010-01-12T12:26:07Z</dcterms:modified>
  <cp:category/>
  <cp:version/>
  <cp:contentType/>
  <cp:contentStatus/>
</cp:coreProperties>
</file>