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</sheets>
  <definedNames/>
  <calcPr fullCalcOnLoad="1"/>
</workbook>
</file>

<file path=xl/sharedStrings.xml><?xml version="1.0" encoding="utf-8"?>
<sst xmlns="http://schemas.openxmlformats.org/spreadsheetml/2006/main" count="150" uniqueCount="94">
  <si>
    <t>а</t>
  </si>
  <si>
    <t>в</t>
  </si>
  <si>
    <t>с</t>
  </si>
  <si>
    <t>верный ответ</t>
  </si>
  <si>
    <t>верный ответ:</t>
  </si>
  <si>
    <t>Верный ответ:</t>
  </si>
  <si>
    <t>Итог теста:</t>
  </si>
  <si>
    <t>группа:</t>
  </si>
  <si>
    <t>итого</t>
  </si>
  <si>
    <t>номер вопроса</t>
  </si>
  <si>
    <t>балл</t>
  </si>
  <si>
    <t>ваша оценка</t>
  </si>
  <si>
    <t>по теме: "Время великих перемен"</t>
  </si>
  <si>
    <t>другие страны?</t>
  </si>
  <si>
    <t>пороховое оружие</t>
  </si>
  <si>
    <t>Южная и Центральная Америка</t>
  </si>
  <si>
    <t>Северная Африка</t>
  </si>
  <si>
    <t>Южная и Центральная Европа</t>
  </si>
  <si>
    <t>замена ручного труда машинным</t>
  </si>
  <si>
    <t>использование рычага</t>
  </si>
  <si>
    <t>использование ворота для поворота</t>
  </si>
  <si>
    <t>религия и искусство</t>
  </si>
  <si>
    <t>честь и достоинство</t>
  </si>
  <si>
    <t>деньги, богатство</t>
  </si>
  <si>
    <t>для эпохи Возрождения:</t>
  </si>
  <si>
    <t>предприимчивость и хозяйственность</t>
  </si>
  <si>
    <t>преданность господину, покорность</t>
  </si>
  <si>
    <t>знание этикета и военного искусства</t>
  </si>
  <si>
    <t>получил право приостанавливать</t>
  </si>
  <si>
    <t>действие закона без согласия парламента</t>
  </si>
  <si>
    <t>лишился права приостанавливать</t>
  </si>
  <si>
    <t>передал все законодательные</t>
  </si>
  <si>
    <t>функции парламенту</t>
  </si>
  <si>
    <t>тема: "Время великих перемен"</t>
  </si>
  <si>
    <t xml:space="preserve">1. Где были осуществлены первые </t>
  </si>
  <si>
    <t>колониальные захваты?</t>
  </si>
  <si>
    <t>2. Что такое промышленный переворот?</t>
  </si>
  <si>
    <t>3. Вершина ораторского искусства</t>
  </si>
  <si>
    <t>Древнего Рима была представлена</t>
  </si>
  <si>
    <t>Плутархом</t>
  </si>
  <si>
    <t>Цицероном</t>
  </si>
  <si>
    <t>Константином</t>
  </si>
  <si>
    <t>4. Занятие свободного человека</t>
  </si>
  <si>
    <t>Древнего Рима</t>
  </si>
  <si>
    <t>создание скульптур</t>
  </si>
  <si>
    <t>занятие политикой</t>
  </si>
  <si>
    <t>игра на сцене</t>
  </si>
  <si>
    <t>5. Изобретение, которое позволило</t>
  </si>
  <si>
    <t>книгопечатание</t>
  </si>
  <si>
    <t>корабли</t>
  </si>
  <si>
    <t>7. Положительные качества человека</t>
  </si>
  <si>
    <t>10. Согласно "Биллю о правах",</t>
  </si>
  <si>
    <t>вышедшему в 1689 г. король:</t>
  </si>
  <si>
    <t xml:space="preserve">12. Товар, приносящий устойчивую </t>
  </si>
  <si>
    <t>уголь</t>
  </si>
  <si>
    <t>нефть</t>
  </si>
  <si>
    <t>рабочая сила</t>
  </si>
  <si>
    <t>13. Этот предмет в производственной</t>
  </si>
  <si>
    <t>и бытовой деятельности позволил</t>
  </si>
  <si>
    <t>усовершенствовать и уточнить</t>
  </si>
  <si>
    <t>научные открытия</t>
  </si>
  <si>
    <t>книгопечатный станок</t>
  </si>
  <si>
    <t>механические часы</t>
  </si>
  <si>
    <t xml:space="preserve">14. Эпоха Возрождения рассматривала </t>
  </si>
  <si>
    <t>человека как:</t>
  </si>
  <si>
    <t>носителя пороков</t>
  </si>
  <si>
    <t>свободную личность</t>
  </si>
  <si>
    <t>источник страданий</t>
  </si>
  <si>
    <t>15. Какой регион перешёл</t>
  </si>
  <si>
    <t>к промышленному обществу первым?</t>
  </si>
  <si>
    <t>Запад</t>
  </si>
  <si>
    <t>Восток</t>
  </si>
  <si>
    <t>Юг</t>
  </si>
  <si>
    <t>и постоянную прибыль:</t>
  </si>
  <si>
    <t>8.Центральное понятие, идеал</t>
  </si>
  <si>
    <t>в системе рыцарских ценностей</t>
  </si>
  <si>
    <t>доблесть</t>
  </si>
  <si>
    <t>богатство</t>
  </si>
  <si>
    <t>сила</t>
  </si>
  <si>
    <t>9. Что должен был демонстрировать рыцарь,</t>
  </si>
  <si>
    <t>выходя на поединок?</t>
  </si>
  <si>
    <t>достойное поведение</t>
  </si>
  <si>
    <t>красноречие</t>
  </si>
  <si>
    <t>покорность</t>
  </si>
  <si>
    <t>11. Каким принмиали мир крестьяне</t>
  </si>
  <si>
    <t>в эпоху феодализма?</t>
  </si>
  <si>
    <t>как вечное движение по кругу</t>
  </si>
  <si>
    <t>как бесконечное совершенствование</t>
  </si>
  <si>
    <t>как скачкообразное движение к прогрессу</t>
  </si>
  <si>
    <t>завоёвывать, грабить и порабощать</t>
  </si>
  <si>
    <t xml:space="preserve">6. Смыслом жизни </t>
  </si>
  <si>
    <t>в Новое время стали:</t>
  </si>
  <si>
    <t>Тесты по обществознанию</t>
  </si>
  <si>
    <t>вариант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</si>
</sst>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14">
    <font>
      <sz val="10"/>
      <name val="Arial"/>
      <family val="0"/>
    </font>
    <font>
      <sz val="48"/>
      <name val="Arial"/>
      <family val="0"/>
    </font>
    <font>
      <b/>
      <sz val="36"/>
      <name val="Arial"/>
      <family val="2"/>
    </font>
    <font>
      <sz val="26"/>
      <name val="Arial"/>
      <family val="0"/>
    </font>
    <font>
      <b/>
      <sz val="26"/>
      <name val="Arial"/>
      <family val="2"/>
    </font>
    <font>
      <b/>
      <i/>
      <sz val="26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36"/>
      <name val="Arial Cyr"/>
      <family val="0"/>
    </font>
    <font>
      <sz val="36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right"/>
    </xf>
    <xf numFmtId="0" fontId="5" fillId="5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 applyProtection="1">
      <alignment/>
      <protection locked="0"/>
    </xf>
    <xf numFmtId="0" fontId="4" fillId="4" borderId="0" xfId="0" applyFont="1" applyFill="1" applyAlignment="1" applyProtection="1">
      <alignment/>
      <protection locked="0"/>
    </xf>
    <xf numFmtId="0" fontId="1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10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1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2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3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4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5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6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7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6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7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8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9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0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13</xdr:row>
      <xdr:rowOff>0</xdr:rowOff>
    </xdr:from>
    <xdr:to>
      <xdr:col>10</xdr:col>
      <xdr:colOff>200025</xdr:colOff>
      <xdr:row>14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19725" y="3095625"/>
          <a:ext cx="14573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7</xdr:row>
      <xdr:rowOff>342900</xdr:rowOff>
    </xdr:from>
    <xdr:to>
      <xdr:col>11</xdr:col>
      <xdr:colOff>104775</xdr:colOff>
      <xdr:row>9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29325" y="2009775"/>
          <a:ext cx="1466850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1114425</xdr:colOff>
      <xdr:row>10</xdr:row>
      <xdr:rowOff>276225</xdr:rowOff>
    </xdr:from>
    <xdr:to>
      <xdr:col>13</xdr:col>
      <xdr:colOff>76200</xdr:colOff>
      <xdr:row>12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210425" y="3495675"/>
          <a:ext cx="1457325" cy="60007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10</xdr:row>
      <xdr:rowOff>76200</xdr:rowOff>
    </xdr:from>
    <xdr:to>
      <xdr:col>11</xdr:col>
      <xdr:colOff>171450</xdr:colOff>
      <xdr:row>14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153150" y="3028950"/>
          <a:ext cx="14573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7</xdr:row>
      <xdr:rowOff>342900</xdr:rowOff>
    </xdr:from>
    <xdr:to>
      <xdr:col>11</xdr:col>
      <xdr:colOff>180975</xdr:colOff>
      <xdr:row>9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86475" y="2009775"/>
          <a:ext cx="14573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7</xdr:row>
      <xdr:rowOff>295275</xdr:rowOff>
    </xdr:from>
    <xdr:to>
      <xdr:col>11</xdr:col>
      <xdr:colOff>304800</xdr:colOff>
      <xdr:row>9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267450" y="2495550"/>
          <a:ext cx="1457325" cy="62865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8</xdr:row>
      <xdr:rowOff>28575</xdr:rowOff>
    </xdr:from>
    <xdr:to>
      <xdr:col>11</xdr:col>
      <xdr:colOff>76200</xdr:colOff>
      <xdr:row>9</xdr:row>
      <xdr:rowOff>190500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05600" y="2124075"/>
          <a:ext cx="1457325" cy="59055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7</xdr:row>
      <xdr:rowOff>0</xdr:rowOff>
    </xdr:from>
    <xdr:to>
      <xdr:col>11</xdr:col>
      <xdr:colOff>190500</xdr:colOff>
      <xdr:row>8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238875" y="1933575"/>
          <a:ext cx="1457325" cy="552450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5</xdr:row>
      <xdr:rowOff>133350</xdr:rowOff>
    </xdr:from>
    <xdr:to>
      <xdr:col>12</xdr:col>
      <xdr:colOff>57150</xdr:colOff>
      <xdr:row>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0" y="1885950"/>
          <a:ext cx="13049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6</xdr:row>
      <xdr:rowOff>76200</xdr:rowOff>
    </xdr:from>
    <xdr:to>
      <xdr:col>12</xdr:col>
      <xdr:colOff>533400</xdr:colOff>
      <xdr:row>8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10400" y="1581150"/>
          <a:ext cx="14573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7</xdr:row>
      <xdr:rowOff>76200</xdr:rowOff>
    </xdr:from>
    <xdr:to>
      <xdr:col>11</xdr:col>
      <xdr:colOff>361950</xdr:colOff>
      <xdr:row>8</xdr:row>
      <xdr:rowOff>228600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362700" y="2152650"/>
          <a:ext cx="13049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7</xdr:row>
      <xdr:rowOff>123825</xdr:rowOff>
    </xdr:from>
    <xdr:to>
      <xdr:col>11</xdr:col>
      <xdr:colOff>371475</xdr:colOff>
      <xdr:row>8</xdr:row>
      <xdr:rowOff>276225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134100" y="1790700"/>
          <a:ext cx="14573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8</xdr:row>
      <xdr:rowOff>342900</xdr:rowOff>
    </xdr:from>
    <xdr:to>
      <xdr:col>11</xdr:col>
      <xdr:colOff>295275</xdr:colOff>
      <xdr:row>10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019800" y="2438400"/>
          <a:ext cx="14573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7</xdr:row>
      <xdr:rowOff>257175</xdr:rowOff>
    </xdr:from>
    <xdr:to>
      <xdr:col>11</xdr:col>
      <xdr:colOff>428625</xdr:colOff>
      <xdr:row>9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172325" y="2066925"/>
          <a:ext cx="1390650" cy="67627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4</xdr:row>
      <xdr:rowOff>57150</xdr:rowOff>
    </xdr:from>
    <xdr:to>
      <xdr:col>12</xdr:col>
      <xdr:colOff>19050</xdr:colOff>
      <xdr:row>6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19875" y="1276350"/>
          <a:ext cx="145732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7</xdr:row>
      <xdr:rowOff>400050</xdr:rowOff>
    </xdr:from>
    <xdr:to>
      <xdr:col>9</xdr:col>
      <xdr:colOff>457200</xdr:colOff>
      <xdr:row>9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314950" y="2066925"/>
          <a:ext cx="1590675" cy="581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4"/>
  <sheetViews>
    <sheetView tabSelected="1" workbookViewId="0" topLeftCell="A1">
      <selection activeCell="F14" sqref="F14"/>
    </sheetView>
  </sheetViews>
  <sheetFormatPr defaultColWidth="9.140625" defaultRowHeight="12.75"/>
  <cols>
    <col min="6" max="6" width="17.8515625" style="0" customWidth="1"/>
  </cols>
  <sheetData>
    <row r="1" spans="1:3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59.25">
      <c r="A6" s="1"/>
      <c r="B6" s="2" t="s">
        <v>92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4.25">
      <c r="A10" s="1"/>
      <c r="B10" s="28" t="s">
        <v>12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5">
      <c r="A14" s="1"/>
      <c r="B14" s="3" t="s">
        <v>93</v>
      </c>
      <c r="C14" s="1"/>
      <c r="D14" s="1"/>
      <c r="E14" s="1"/>
      <c r="F14" s="27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</sheetData>
  <sheetProtection password="CE28" sheet="1" objects="1" scenarios="1"/>
  <protectedRanges>
    <protectedRange sqref="F14" name="Диапазон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1">
      <selection activeCell="A1" sqref="A1"/>
    </sheetView>
  </sheetViews>
  <sheetFormatPr defaultColWidth="9.140625" defaultRowHeight="12.75"/>
  <cols>
    <col min="11" max="11" width="19.421875" style="0" customWidth="1"/>
  </cols>
  <sheetData>
    <row r="1" spans="1:2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3.75">
      <c r="A3" s="6"/>
      <c r="B3" s="6"/>
      <c r="C3" s="9" t="s">
        <v>79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33.75">
      <c r="A4" s="6"/>
      <c r="B4" s="6"/>
      <c r="C4" s="9" t="s">
        <v>80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33.75">
      <c r="A8" s="6"/>
      <c r="B8" s="6"/>
      <c r="C8" s="10" t="s">
        <v>0</v>
      </c>
      <c r="D8" s="9" t="s">
        <v>82</v>
      </c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33.75">
      <c r="A9" s="6"/>
      <c r="B9" s="6"/>
      <c r="C9" s="10" t="s">
        <v>1</v>
      </c>
      <c r="D9" s="9" t="s">
        <v>81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33.75">
      <c r="A10" s="6"/>
      <c r="B10" s="6"/>
      <c r="C10" s="10" t="s">
        <v>2</v>
      </c>
      <c r="D10" s="9" t="s">
        <v>83</v>
      </c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45">
      <c r="A17" s="6"/>
      <c r="B17" s="6"/>
      <c r="C17" s="6"/>
      <c r="D17" s="6"/>
      <c r="E17" s="7" t="s">
        <v>3</v>
      </c>
      <c r="F17" s="6"/>
      <c r="G17" s="6"/>
      <c r="H17" s="6"/>
      <c r="I17" s="6"/>
      <c r="J17" s="6"/>
      <c r="K17" s="11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</sheetData>
  <sheetProtection password="CE28" sheet="1" objects="1" scenarios="1"/>
  <protectedRanges>
    <protectedRange sqref="K17" name="Диапазон1"/>
  </protectedRange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8"/>
  <sheetViews>
    <sheetView workbookViewId="0" topLeftCell="A1">
      <selection activeCell="A1" sqref="A1"/>
    </sheetView>
  </sheetViews>
  <sheetFormatPr defaultColWidth="9.140625" defaultRowHeight="12.75"/>
  <cols>
    <col min="11" max="11" width="19.140625" style="0" customWidth="1"/>
  </cols>
  <sheetData>
    <row r="1" spans="1:3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33.75">
      <c r="A3" s="6"/>
      <c r="B3" s="6"/>
      <c r="C3" s="9" t="s">
        <v>51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3.75">
      <c r="A4" s="6"/>
      <c r="B4" s="6"/>
      <c r="C4" s="9" t="s">
        <v>52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32" customFormat="1" ht="12.75">
      <c r="A5" s="29"/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3.75">
      <c r="A7" s="6"/>
      <c r="B7" s="6"/>
      <c r="C7" s="10" t="s">
        <v>0</v>
      </c>
      <c r="D7" s="9" t="s">
        <v>30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33.75">
      <c r="A8" s="6"/>
      <c r="B8" s="6"/>
      <c r="C8" s="10"/>
      <c r="D8" s="9" t="s">
        <v>29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3.75">
      <c r="A9" s="6"/>
      <c r="B9" s="6"/>
      <c r="C9" s="10" t="s">
        <v>1</v>
      </c>
      <c r="D9" s="9" t="s">
        <v>28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3.75">
      <c r="A10" s="6"/>
      <c r="B10" s="6"/>
      <c r="C10" s="10"/>
      <c r="D10" s="9" t="s">
        <v>29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33.75">
      <c r="A11" s="6"/>
      <c r="B11" s="6"/>
      <c r="C11" s="10" t="s">
        <v>2</v>
      </c>
      <c r="D11" s="9" t="s">
        <v>31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33.75">
      <c r="A12" s="6"/>
      <c r="B12" s="6"/>
      <c r="C12" s="8"/>
      <c r="D12" s="9" t="s">
        <v>32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45">
      <c r="A16" s="6"/>
      <c r="B16" s="6"/>
      <c r="C16" s="6"/>
      <c r="D16" s="6"/>
      <c r="E16" s="7" t="s">
        <v>4</v>
      </c>
      <c r="F16" s="6"/>
      <c r="G16" s="6"/>
      <c r="H16" s="6"/>
      <c r="I16" s="6"/>
      <c r="J16" s="6"/>
      <c r="K16" s="11"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20:31" ht="12.75"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20:31" ht="12.75"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20:31" ht="12.75"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20:31" ht="12.75"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20:31" ht="12.75"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20:31" ht="12.75"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20:31" ht="12.75"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20:31" ht="12.75"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20:31" ht="12.75"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20:31" ht="12.75"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20:31" ht="12.75"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20:31" ht="12.75"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20:31" ht="12.75"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20:31" ht="12.75"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20:31" ht="12.75"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20:31" ht="12.75"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20:31" ht="12.75"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20:31" ht="12.75"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20:31" ht="12.75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20:31" ht="12.75"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20:31" ht="12.75"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20:31" ht="12.75"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20:31" ht="12.75"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20:31" ht="12.75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20:31" ht="12.75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20:31" ht="12.75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20:31" ht="12.75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20:31" ht="12.75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20:31" ht="12.75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20:31" ht="12.75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20:31" ht="12.75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20:31" ht="12.75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20:31" ht="12.75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20:31" ht="12.75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</sheetData>
  <sheetProtection password="CE28" sheet="1" objects="1" scenarios="1"/>
  <protectedRanges>
    <protectedRange sqref="K16" name="Диапазон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selection activeCell="A1" sqref="A1"/>
    </sheetView>
  </sheetViews>
  <sheetFormatPr defaultColWidth="9.140625" defaultRowHeight="12.75"/>
  <cols>
    <col min="11" max="11" width="20.140625" style="0" customWidth="1"/>
  </cols>
  <sheetData>
    <row r="1" spans="1:3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33.75">
      <c r="A3" s="6"/>
      <c r="B3" s="6"/>
      <c r="C3" s="9" t="s">
        <v>84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33.75">
      <c r="A4" s="6"/>
      <c r="B4" s="6"/>
      <c r="C4" s="9" t="s">
        <v>85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32" customFormat="1" ht="12.75">
      <c r="A5" s="29"/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33.75">
      <c r="A8" s="6"/>
      <c r="B8" s="6"/>
      <c r="C8" s="10" t="s">
        <v>0</v>
      </c>
      <c r="D8" s="9" t="s">
        <v>86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33.75">
      <c r="A9" s="6"/>
      <c r="B9" s="6"/>
      <c r="C9" s="10" t="s">
        <v>1</v>
      </c>
      <c r="D9" s="9" t="s">
        <v>87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33.75">
      <c r="A10" s="6"/>
      <c r="B10" s="6"/>
      <c r="C10" s="10" t="s">
        <v>2</v>
      </c>
      <c r="D10" s="9" t="s">
        <v>88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45">
      <c r="A17" s="6"/>
      <c r="B17" s="6"/>
      <c r="C17" s="6"/>
      <c r="D17" s="6"/>
      <c r="E17" s="7" t="s">
        <v>4</v>
      </c>
      <c r="F17" s="6"/>
      <c r="G17" s="6"/>
      <c r="H17" s="6"/>
      <c r="I17" s="6"/>
      <c r="J17" s="6"/>
      <c r="K17" s="11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</sheetData>
  <sheetProtection password="CE28" sheet="1" objects="1" scenarios="1"/>
  <protectedRanges>
    <protectedRange sqref="K17" name="Диапазон1"/>
  </protectedRange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8"/>
  <sheetViews>
    <sheetView workbookViewId="0" topLeftCell="A1">
      <selection activeCell="A1" sqref="A1"/>
    </sheetView>
  </sheetViews>
  <sheetFormatPr defaultColWidth="9.140625" defaultRowHeight="12.75"/>
  <cols>
    <col min="11" max="11" width="19.00390625" style="0" customWidth="1"/>
  </cols>
  <sheetData>
    <row r="1" spans="1:2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3.75">
      <c r="A3" s="6"/>
      <c r="B3" s="6"/>
      <c r="C3" s="9" t="s">
        <v>53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33.75">
      <c r="A4" s="6"/>
      <c r="B4" s="6"/>
      <c r="C4" s="9" t="s">
        <v>73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33.75">
      <c r="A8" s="6"/>
      <c r="B8" s="6"/>
      <c r="C8" s="10" t="s">
        <v>0</v>
      </c>
      <c r="D8" s="9" t="s">
        <v>54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33.75">
      <c r="A9" s="6"/>
      <c r="B9" s="6"/>
      <c r="C9" s="10" t="s">
        <v>1</v>
      </c>
      <c r="D9" s="9" t="s">
        <v>55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33.75">
      <c r="A10" s="6"/>
      <c r="B10" s="6"/>
      <c r="C10" s="10" t="s">
        <v>2</v>
      </c>
      <c r="D10" s="9" t="s">
        <v>56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45">
      <c r="A17" s="6"/>
      <c r="B17" s="6"/>
      <c r="C17" s="6"/>
      <c r="D17" s="6"/>
      <c r="E17" s="7" t="s">
        <v>4</v>
      </c>
      <c r="F17" s="6"/>
      <c r="G17" s="6"/>
      <c r="H17" s="6"/>
      <c r="I17" s="6"/>
      <c r="J17" s="6"/>
      <c r="K17" s="11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</sheetData>
  <sheetProtection password="CE28" sheet="1" objects="1" scenarios="1"/>
  <protectedRanges>
    <protectedRange sqref="K17" name="Диапазон1"/>
  </protectedRange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31"/>
  <sheetViews>
    <sheetView workbookViewId="0" topLeftCell="A1">
      <selection activeCell="A1" sqref="A1"/>
    </sheetView>
  </sheetViews>
  <sheetFormatPr defaultColWidth="9.140625" defaultRowHeight="12.75"/>
  <cols>
    <col min="11" max="11" width="19.8515625" style="0" customWidth="1"/>
  </cols>
  <sheetData>
    <row r="1" spans="1:2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3.75">
      <c r="A3" s="6"/>
      <c r="B3" s="6"/>
      <c r="C3" s="9" t="s">
        <v>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>
      <c r="A4" s="6"/>
      <c r="B4" s="6"/>
      <c r="C4" s="9" t="s">
        <v>58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3.75">
      <c r="A5" s="6"/>
      <c r="B5" s="6"/>
      <c r="C5" s="9" t="s">
        <v>59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3.75">
      <c r="A6" s="6"/>
      <c r="B6" s="6"/>
      <c r="C6" s="9" t="s">
        <v>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3.75">
      <c r="A8" s="6"/>
      <c r="B8" s="6"/>
      <c r="C8" s="10" t="s">
        <v>0</v>
      </c>
      <c r="D8" s="9" t="s">
        <v>61</v>
      </c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3.75">
      <c r="A9" s="6"/>
      <c r="B9" s="6"/>
      <c r="C9" s="10" t="s">
        <v>1</v>
      </c>
      <c r="D9" s="9" t="s">
        <v>14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3.75">
      <c r="A10" s="6"/>
      <c r="B10" s="6"/>
      <c r="C10" s="10" t="s">
        <v>2</v>
      </c>
      <c r="D10" s="9" t="s">
        <v>62</v>
      </c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5">
      <c r="A17" s="6"/>
      <c r="B17" s="6"/>
      <c r="C17" s="6"/>
      <c r="D17" s="6"/>
      <c r="E17" s="7" t="s">
        <v>4</v>
      </c>
      <c r="F17" s="6"/>
      <c r="G17" s="6"/>
      <c r="H17" s="6"/>
      <c r="I17" s="6"/>
      <c r="J17" s="6"/>
      <c r="K17" s="11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</sheetData>
  <sheetProtection password="CE28" sheet="1" objects="1" scenarios="1"/>
  <protectedRanges>
    <protectedRange sqref="K17" name="Диапазон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A1" sqref="A1"/>
    </sheetView>
  </sheetViews>
  <sheetFormatPr defaultColWidth="9.140625" defaultRowHeight="12.75"/>
  <cols>
    <col min="4" max="4" width="18.8515625" style="0" bestFit="1" customWidth="1"/>
    <col min="11" max="11" width="20.140625" style="0" customWidth="1"/>
  </cols>
  <sheetData>
    <row r="1" spans="1:2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33.75">
      <c r="A3" s="6"/>
      <c r="B3" s="6"/>
      <c r="C3" s="9" t="s">
        <v>63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3.75">
      <c r="A4" s="6"/>
      <c r="B4" s="6"/>
      <c r="C4" s="9" t="s">
        <v>64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33.75">
      <c r="A8" s="6"/>
      <c r="B8" s="6"/>
      <c r="C8" s="9" t="s">
        <v>0</v>
      </c>
      <c r="D8" s="39" t="s">
        <v>65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33.75">
      <c r="A9" s="6"/>
      <c r="B9" s="6"/>
      <c r="C9" s="9" t="s">
        <v>1</v>
      </c>
      <c r="D9" s="40" t="s">
        <v>66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3.75">
      <c r="A10" s="6"/>
      <c r="B10" s="6"/>
      <c r="C10" s="9" t="s">
        <v>2</v>
      </c>
      <c r="D10" s="40" t="s">
        <v>67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45">
      <c r="A17" s="6"/>
      <c r="B17" s="6"/>
      <c r="C17" s="6"/>
      <c r="D17" s="6"/>
      <c r="E17" s="7" t="s">
        <v>4</v>
      </c>
      <c r="F17" s="6"/>
      <c r="G17" s="6"/>
      <c r="H17" s="6"/>
      <c r="I17" s="6"/>
      <c r="J17" s="6"/>
      <c r="K17" s="11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</sheetData>
  <sheetProtection password="CE28" sheet="1" objects="1" scenarios="1"/>
  <protectedRanges>
    <protectedRange sqref="K17" name="Диапазон1"/>
  </protectedRange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A1" sqref="A1"/>
    </sheetView>
  </sheetViews>
  <sheetFormatPr defaultColWidth="9.140625" defaultRowHeight="12.75"/>
  <cols>
    <col min="11" max="11" width="21.140625" style="0" customWidth="1"/>
  </cols>
  <sheetData>
    <row r="1" spans="1:4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33.75">
      <c r="A3" s="6"/>
      <c r="B3" s="6"/>
      <c r="C3" s="9" t="s">
        <v>68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33.75">
      <c r="A4" s="6"/>
      <c r="B4" s="6"/>
      <c r="C4" s="9" t="s">
        <v>69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3.75">
      <c r="A7" s="6"/>
      <c r="B7" s="6"/>
      <c r="C7" s="10" t="s">
        <v>0</v>
      </c>
      <c r="D7" s="9" t="s">
        <v>70</v>
      </c>
      <c r="E7" s="4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33.75">
      <c r="A8" s="6"/>
      <c r="B8" s="6"/>
      <c r="C8" s="10" t="s">
        <v>1</v>
      </c>
      <c r="D8" s="9" t="s">
        <v>71</v>
      </c>
      <c r="E8" s="4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33.75">
      <c r="A9" s="6"/>
      <c r="B9" s="6"/>
      <c r="C9" s="10" t="s">
        <v>2</v>
      </c>
      <c r="D9" s="9" t="s">
        <v>72</v>
      </c>
      <c r="E9" s="4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s="42" customFormat="1" ht="33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45">
      <c r="A13" s="6"/>
      <c r="B13" s="6"/>
      <c r="C13" s="6"/>
      <c r="D13" s="6"/>
      <c r="E13" s="7" t="s">
        <v>4</v>
      </c>
      <c r="F13" s="6"/>
      <c r="G13" s="6"/>
      <c r="H13" s="6"/>
      <c r="I13" s="6"/>
      <c r="J13" s="6"/>
      <c r="K13" s="11"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</sheetData>
  <sheetProtection password="CE28" sheet="1" objects="1" scenarios="1"/>
  <protectedRanges>
    <protectedRange sqref="K13" name="Диапазон1"/>
  </protectedRange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0"/>
  <sheetViews>
    <sheetView workbookViewId="0" topLeftCell="A1">
      <selection activeCell="A1" sqref="A1"/>
    </sheetView>
  </sheetViews>
  <sheetFormatPr defaultColWidth="9.140625" defaultRowHeight="12.75"/>
  <cols>
    <col min="3" max="3" width="18.00390625" style="0" customWidth="1"/>
    <col min="4" max="4" width="15.28125" style="0" customWidth="1"/>
    <col min="5" max="5" width="16.421875" style="0" customWidth="1"/>
    <col min="6" max="6" width="19.140625" style="0" customWidth="1"/>
    <col min="7" max="7" width="18.421875" style="0" customWidth="1"/>
  </cols>
  <sheetData>
    <row r="1" spans="1:37" ht="33.75">
      <c r="A1" s="13"/>
      <c r="B1" s="13"/>
      <c r="C1" s="14" t="s">
        <v>6</v>
      </c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33.75">
      <c r="A2" s="13"/>
      <c r="B2" s="13"/>
      <c r="C2" s="14" t="s">
        <v>33</v>
      </c>
      <c r="D2" s="15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45">
      <c r="A3" s="13"/>
      <c r="B3" s="13"/>
      <c r="C3" s="14" t="s">
        <v>7</v>
      </c>
      <c r="D3" s="25">
        <f>Лист1!$F$14</f>
        <v>2</v>
      </c>
      <c r="E3" s="24" t="s">
        <v>11</v>
      </c>
      <c r="F3" s="13"/>
      <c r="G3" s="23" t="str">
        <f>IF(D20=15,"5",IF(D20&gt;10,"4","3"))</f>
        <v>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2.75">
      <c r="A4" s="13"/>
      <c r="B4" s="13"/>
      <c r="C4" s="16" t="s">
        <v>9</v>
      </c>
      <c r="D4" s="16" t="s">
        <v>10</v>
      </c>
      <c r="E4" s="1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8">
      <c r="A5" s="13"/>
      <c r="B5" s="13"/>
      <c r="C5" s="22">
        <v>1</v>
      </c>
      <c r="D5" s="18">
        <f>IF(Лист2!I14=Лист2!C8,1,0)</f>
        <v>0</v>
      </c>
      <c r="E5" s="19" t="str">
        <f>IF(D5=1,"верно","неверно")</f>
        <v>неверно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8">
      <c r="A6" s="13"/>
      <c r="B6" s="13"/>
      <c r="C6" s="22">
        <v>2</v>
      </c>
      <c r="D6" s="18">
        <f>IF(Лист3!K17=Лист3!C9,1,0)</f>
        <v>0</v>
      </c>
      <c r="E6" s="19" t="str">
        <f aca="true" t="shared" si="0" ref="E6:E18">IF(D6=1,"верно","неверно")</f>
        <v>неверно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8">
      <c r="A7" s="13"/>
      <c r="B7" s="13"/>
      <c r="C7" s="22">
        <v>3</v>
      </c>
      <c r="D7" s="18">
        <f>IF(Лист4!K16=Лист4!C7,1,0)</f>
        <v>0</v>
      </c>
      <c r="E7" s="19" t="str">
        <f t="shared" si="0"/>
        <v>неверно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8">
      <c r="A8" s="13"/>
      <c r="B8" s="13"/>
      <c r="C8" s="22">
        <v>4</v>
      </c>
      <c r="D8" s="18">
        <f>IF(Лист5!K14=Лист5!C9,1,0)</f>
        <v>0</v>
      </c>
      <c r="E8" s="19" t="str">
        <f t="shared" si="0"/>
        <v>неверно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8">
      <c r="A9" s="13"/>
      <c r="B9" s="13"/>
      <c r="C9" s="22">
        <v>5</v>
      </c>
      <c r="D9" s="18">
        <f>IF(Лист6!K15=Лист6!C11,1,0)</f>
        <v>0</v>
      </c>
      <c r="E9" s="19" t="str">
        <f t="shared" si="0"/>
        <v>неверно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8">
      <c r="A10" s="13"/>
      <c r="B10" s="13"/>
      <c r="C10" s="22">
        <v>6</v>
      </c>
      <c r="D10" s="18">
        <f>IF(Лист7!I15=Лист7!C10,1,0)</f>
        <v>0</v>
      </c>
      <c r="E10" s="19" t="str">
        <f t="shared" si="0"/>
        <v>неверно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8">
      <c r="A11" s="13"/>
      <c r="B11" s="13"/>
      <c r="C11" s="22">
        <v>7</v>
      </c>
      <c r="D11" s="18">
        <f>IF(Лист8!K17=Лист8!C9,1,0)</f>
        <v>0</v>
      </c>
      <c r="E11" s="19" t="str">
        <f t="shared" si="0"/>
        <v>неверно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8">
      <c r="A12" s="13"/>
      <c r="B12" s="13"/>
      <c r="C12" s="22">
        <v>8</v>
      </c>
      <c r="D12" s="18">
        <f>IF(Лист9!I17=Лист9!C8,1,0)</f>
        <v>0</v>
      </c>
      <c r="E12" s="19" t="str">
        <f t="shared" si="0"/>
        <v>неверно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8">
      <c r="A13" s="13"/>
      <c r="B13" s="13"/>
      <c r="C13" s="22">
        <v>9</v>
      </c>
      <c r="D13" s="18">
        <f>IF(Лист10!K17=Лист10!C9,1,0)</f>
        <v>0</v>
      </c>
      <c r="E13" s="19" t="str">
        <f t="shared" si="0"/>
        <v>неверно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8">
      <c r="A14" s="13"/>
      <c r="B14" s="13"/>
      <c r="C14" s="22">
        <v>10</v>
      </c>
      <c r="D14" s="18">
        <f>IF(Лист11!K16=Лист11!C7,1,0)</f>
        <v>0</v>
      </c>
      <c r="E14" s="19" t="str">
        <f t="shared" si="0"/>
        <v>неверно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18">
      <c r="A15" s="13"/>
      <c r="B15" s="13"/>
      <c r="C15" s="22">
        <v>11</v>
      </c>
      <c r="D15" s="18">
        <f>IF(Лист12!K17=Лист12!C8,1,0)</f>
        <v>0</v>
      </c>
      <c r="E15" s="19" t="str">
        <f t="shared" si="0"/>
        <v>неверно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8">
      <c r="A16" s="13"/>
      <c r="B16" s="13"/>
      <c r="C16" s="22">
        <v>12</v>
      </c>
      <c r="D16" s="18">
        <f>IF(Лист13!K17=Лист13!C10,1,0)</f>
        <v>0</v>
      </c>
      <c r="E16" s="19" t="str">
        <f t="shared" si="0"/>
        <v>неверно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8">
      <c r="A17" s="13"/>
      <c r="B17" s="13"/>
      <c r="C17" s="22">
        <v>13</v>
      </c>
      <c r="D17" s="18">
        <f>IF(Лист14!K17=Лист14!C10,1,0)</f>
        <v>0</v>
      </c>
      <c r="E17" s="19" t="str">
        <f t="shared" si="0"/>
        <v>неверно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8">
      <c r="A18" s="13"/>
      <c r="B18" s="13"/>
      <c r="C18" s="22">
        <v>14</v>
      </c>
      <c r="D18" s="18">
        <f>IF(Лист15!K17=Лист15!C9,1,0)</f>
        <v>0</v>
      </c>
      <c r="E18" s="19" t="str">
        <f t="shared" si="0"/>
        <v>неверно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8">
      <c r="A19" s="13"/>
      <c r="B19" s="13"/>
      <c r="C19" s="22">
        <v>15</v>
      </c>
      <c r="D19" s="18">
        <f>IF(Лист16!K13=Лист16!C7,1,0)</f>
        <v>0</v>
      </c>
      <c r="E19" s="19" t="str">
        <f>IF(D19=1,"верно","неверно")</f>
        <v>неверно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8">
      <c r="A20" s="13"/>
      <c r="B20" s="13"/>
      <c r="C20" s="22" t="s">
        <v>8</v>
      </c>
      <c r="D20" s="20">
        <f>SUM(D5:D19)</f>
        <v>0</v>
      </c>
      <c r="E20" s="2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9" max="9" width="19.28125" style="0" customWidth="1"/>
    <col min="11" max="11" width="10.851562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6" customFormat="1" ht="33.75">
      <c r="A3" s="37"/>
      <c r="B3" s="1"/>
      <c r="C3" s="38" t="s">
        <v>34</v>
      </c>
      <c r="D3" s="38"/>
      <c r="E3" s="38"/>
      <c r="F3" s="3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s="36" customFormat="1" ht="33.75">
      <c r="A4" s="37"/>
      <c r="B4" s="1"/>
      <c r="C4" s="38" t="s">
        <v>35</v>
      </c>
      <c r="D4" s="38"/>
      <c r="E4" s="38"/>
      <c r="F4" s="38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45">
      <c r="A5" s="1"/>
      <c r="B5" s="4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3.75">
      <c r="A7" s="1"/>
      <c r="B7" s="1"/>
      <c r="C7" s="5" t="s">
        <v>0</v>
      </c>
      <c r="D7" s="4" t="s">
        <v>16</v>
      </c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3.75">
      <c r="A8" s="1"/>
      <c r="B8" s="1"/>
      <c r="C8" s="5" t="s">
        <v>1</v>
      </c>
      <c r="D8" s="4" t="s">
        <v>15</v>
      </c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3.75">
      <c r="A9" s="1"/>
      <c r="B9" s="1"/>
      <c r="C9" s="5" t="s">
        <v>2</v>
      </c>
      <c r="D9" s="4" t="s">
        <v>17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5">
      <c r="A14" s="1"/>
      <c r="B14" s="1"/>
      <c r="C14" s="3" t="s">
        <v>3</v>
      </c>
      <c r="D14" s="1"/>
      <c r="E14" s="1"/>
      <c r="F14" s="1"/>
      <c r="G14" s="1"/>
      <c r="H14" s="1"/>
      <c r="I14" s="26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sheetProtection password="CE28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1" max="11" width="18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36" customFormat="1" ht="33.75">
      <c r="A3" s="8"/>
      <c r="B3" s="6"/>
      <c r="C3" s="35" t="s">
        <v>36</v>
      </c>
      <c r="D3" s="35"/>
      <c r="E3" s="35"/>
      <c r="F3" s="35"/>
      <c r="G3" s="3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6" customFormat="1" ht="33.75">
      <c r="A4" s="8"/>
      <c r="B4" s="6"/>
      <c r="C4" s="35"/>
      <c r="D4" s="35"/>
      <c r="E4" s="35"/>
      <c r="F4" s="35"/>
      <c r="G4" s="3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3.75">
      <c r="A8" s="6"/>
      <c r="B8" s="6"/>
      <c r="C8" s="10" t="s">
        <v>0</v>
      </c>
      <c r="D8" s="9" t="s">
        <v>19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3.75">
      <c r="A9" s="6"/>
      <c r="B9" s="6"/>
      <c r="C9" s="10" t="s">
        <v>1</v>
      </c>
      <c r="D9" s="9" t="s">
        <v>18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33.75">
      <c r="A10" s="6"/>
      <c r="B10" s="6"/>
      <c r="C10" s="10" t="s">
        <v>2</v>
      </c>
      <c r="D10" s="9" t="s">
        <v>20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45">
      <c r="A17" s="6"/>
      <c r="B17" s="6"/>
      <c r="C17" s="6"/>
      <c r="D17" s="7" t="s">
        <v>4</v>
      </c>
      <c r="E17" s="6"/>
      <c r="F17" s="6"/>
      <c r="G17" s="6"/>
      <c r="H17" s="6"/>
      <c r="I17" s="6"/>
      <c r="J17" s="6"/>
      <c r="K17" s="26">
        <v>0</v>
      </c>
      <c r="L17" s="6"/>
      <c r="M17" s="6"/>
      <c r="N17" s="6"/>
      <c r="O17" s="6"/>
      <c r="P17" s="6"/>
      <c r="Q17" s="6"/>
      <c r="R17" s="6"/>
      <c r="S17" s="6"/>
    </row>
    <row r="18" spans="1:1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2"/>
  <sheetViews>
    <sheetView workbookViewId="0" topLeftCell="A1">
      <selection activeCell="A1" sqref="A1"/>
    </sheetView>
  </sheetViews>
  <sheetFormatPr defaultColWidth="9.140625" defaultRowHeight="12.75"/>
  <cols>
    <col min="11" max="11" width="18.140625" style="0" customWidth="1"/>
  </cols>
  <sheetData>
    <row r="1" spans="1:3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45">
      <c r="A3" s="6"/>
      <c r="B3" s="6"/>
      <c r="C3" s="9" t="s">
        <v>37</v>
      </c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36" customFormat="1" ht="33.75">
      <c r="A4" s="8"/>
      <c r="B4" s="8"/>
      <c r="C4" s="35" t="s">
        <v>38</v>
      </c>
      <c r="D4" s="35"/>
      <c r="E4" s="35"/>
      <c r="F4" s="3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3.75">
      <c r="A7" s="6"/>
      <c r="B7" s="6"/>
      <c r="C7" s="10" t="s">
        <v>0</v>
      </c>
      <c r="D7" s="9" t="s">
        <v>40</v>
      </c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33.75">
      <c r="A8" s="6"/>
      <c r="B8" s="6"/>
      <c r="C8" s="10" t="s">
        <v>1</v>
      </c>
      <c r="D8" s="9" t="s">
        <v>39</v>
      </c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33.75">
      <c r="A9" s="6"/>
      <c r="B9" s="6"/>
      <c r="C9" s="10" t="s">
        <v>2</v>
      </c>
      <c r="D9" s="9" t="s">
        <v>41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45">
      <c r="A16" s="6"/>
      <c r="B16" s="6"/>
      <c r="C16" s="6"/>
      <c r="D16" s="6"/>
      <c r="E16" s="7" t="s">
        <v>3</v>
      </c>
      <c r="F16" s="6"/>
      <c r="G16" s="6"/>
      <c r="H16" s="6"/>
      <c r="I16" s="6"/>
      <c r="J16" s="6"/>
      <c r="K16" s="26"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A1" sqref="A1"/>
    </sheetView>
  </sheetViews>
  <sheetFormatPr defaultColWidth="9.140625" defaultRowHeight="12.75"/>
  <cols>
    <col min="11" max="11" width="16.8515625" style="0" customWidth="1"/>
  </cols>
  <sheetData>
    <row r="1" spans="1:2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33.75">
      <c r="A3" s="6"/>
      <c r="B3" s="6"/>
      <c r="C3" s="9" t="s">
        <v>42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33.75">
      <c r="A4" s="6"/>
      <c r="B4" s="6"/>
      <c r="C4" s="9" t="s">
        <v>43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3.75">
      <c r="A8" s="6"/>
      <c r="B8" s="6"/>
      <c r="C8" s="10" t="s">
        <v>0</v>
      </c>
      <c r="D8" s="9" t="s">
        <v>44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3.75">
      <c r="A9" s="6"/>
      <c r="B9" s="6"/>
      <c r="C9" s="10" t="s">
        <v>1</v>
      </c>
      <c r="D9" s="9" t="s">
        <v>45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33.75">
      <c r="A10" s="6"/>
      <c r="B10" s="6"/>
      <c r="C10" s="10" t="s">
        <v>2</v>
      </c>
      <c r="D10" s="9" t="s">
        <v>46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45">
      <c r="A14" s="6"/>
      <c r="B14" s="6"/>
      <c r="C14" s="6"/>
      <c r="D14" s="6"/>
      <c r="E14" s="7" t="s">
        <v>4</v>
      </c>
      <c r="F14" s="6"/>
      <c r="G14" s="6"/>
      <c r="H14" s="6"/>
      <c r="I14" s="6"/>
      <c r="J14" s="6"/>
      <c r="K14" s="26"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</sheetData>
  <sheetProtection password="CE28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2"/>
  <sheetViews>
    <sheetView workbookViewId="0" topLeftCell="A1">
      <selection activeCell="A1" sqref="A1"/>
    </sheetView>
  </sheetViews>
  <sheetFormatPr defaultColWidth="9.140625" defaultRowHeight="12.75"/>
  <cols>
    <col min="11" max="11" width="16.28125" style="0" customWidth="1"/>
  </cols>
  <sheetData>
    <row r="1" spans="1:23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36" customFormat="1" ht="33.75">
      <c r="A3" s="8"/>
      <c r="B3" s="8"/>
      <c r="C3" s="35" t="s">
        <v>47</v>
      </c>
      <c r="D3" s="35"/>
      <c r="E3" s="35"/>
      <c r="F3" s="3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36" customFormat="1" ht="33.75">
      <c r="A4" s="8"/>
      <c r="B4" s="8"/>
      <c r="C4" s="35" t="s">
        <v>89</v>
      </c>
      <c r="D4" s="35"/>
      <c r="E4" s="35"/>
      <c r="F4" s="3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36" customFormat="1" ht="33.75">
      <c r="A5" s="8"/>
      <c r="B5" s="8"/>
      <c r="C5" s="35" t="s">
        <v>13</v>
      </c>
      <c r="D5" s="35"/>
      <c r="E5" s="35"/>
      <c r="F5" s="3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32" customFormat="1" ht="12.75" customHeight="1">
      <c r="A6" s="29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s="32" customFormat="1" ht="12.75" customHeight="1">
      <c r="A7" s="29"/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32" customFormat="1" ht="12.75" customHeight="1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33.75">
      <c r="A9" s="6"/>
      <c r="B9" s="6"/>
      <c r="C9" s="10" t="s">
        <v>0</v>
      </c>
      <c r="D9" s="9" t="s">
        <v>48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33.75">
      <c r="A10" s="6"/>
      <c r="B10" s="6"/>
      <c r="C10" s="10" t="s">
        <v>1</v>
      </c>
      <c r="D10" s="9" t="s">
        <v>49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33.75">
      <c r="A11" s="6"/>
      <c r="B11" s="6"/>
      <c r="C11" s="10" t="s">
        <v>2</v>
      </c>
      <c r="D11" s="9" t="s">
        <v>14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2" customFormat="1" ht="12.75">
      <c r="A12" s="29"/>
      <c r="B12" s="29"/>
      <c r="C12" s="33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32" customFormat="1" ht="12.75">
      <c r="A13" s="29"/>
      <c r="B13" s="29"/>
      <c r="C13" s="33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45">
      <c r="A15" s="6"/>
      <c r="B15" s="6"/>
      <c r="C15" s="6"/>
      <c r="D15" s="6"/>
      <c r="E15" s="7" t="s">
        <v>4</v>
      </c>
      <c r="F15" s="6"/>
      <c r="G15" s="6"/>
      <c r="H15" s="6"/>
      <c r="I15" s="6"/>
      <c r="J15" s="6"/>
      <c r="K15" s="26"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8:23" ht="12.75">
      <c r="R71" s="6"/>
      <c r="S71" s="6"/>
      <c r="T71" s="6"/>
      <c r="U71" s="6"/>
      <c r="V71" s="6"/>
      <c r="W71" s="6"/>
    </row>
    <row r="72" spans="18:23" ht="12.75">
      <c r="R72" s="6"/>
      <c r="S72" s="6"/>
      <c r="T72" s="6"/>
      <c r="U72" s="6"/>
      <c r="V72" s="6"/>
      <c r="W72" s="6"/>
    </row>
    <row r="73" spans="18:23" ht="12.75">
      <c r="R73" s="6"/>
      <c r="S73" s="6"/>
      <c r="T73" s="6"/>
      <c r="U73" s="6"/>
      <c r="V73" s="6"/>
      <c r="W73" s="6"/>
    </row>
    <row r="74" spans="18:23" ht="12.75">
      <c r="R74" s="6"/>
      <c r="S74" s="6"/>
      <c r="T74" s="6"/>
      <c r="U74" s="6"/>
      <c r="V74" s="6"/>
      <c r="W74" s="6"/>
    </row>
    <row r="75" spans="18:23" ht="12.75">
      <c r="R75" s="6"/>
      <c r="S75" s="6"/>
      <c r="T75" s="6"/>
      <c r="U75" s="6"/>
      <c r="V75" s="6"/>
      <c r="W75" s="6"/>
    </row>
    <row r="76" spans="18:23" ht="12.75">
      <c r="R76" s="6"/>
      <c r="S76" s="6"/>
      <c r="T76" s="6"/>
      <c r="U76" s="6"/>
      <c r="V76" s="6"/>
      <c r="W76" s="6"/>
    </row>
    <row r="77" spans="18:23" ht="12.75">
      <c r="R77" s="6"/>
      <c r="S77" s="6"/>
      <c r="T77" s="6"/>
      <c r="U77" s="6"/>
      <c r="V77" s="6"/>
      <c r="W77" s="6"/>
    </row>
    <row r="78" spans="18:23" ht="12.75">
      <c r="R78" s="6"/>
      <c r="S78" s="6"/>
      <c r="T78" s="6"/>
      <c r="U78" s="6"/>
      <c r="V78" s="6"/>
      <c r="W78" s="6"/>
    </row>
    <row r="79" spans="18:23" ht="12.75">
      <c r="R79" s="6"/>
      <c r="S79" s="6"/>
      <c r="T79" s="6"/>
      <c r="U79" s="6"/>
      <c r="V79" s="6"/>
      <c r="W79" s="6"/>
    </row>
    <row r="80" spans="18:23" ht="12.75">
      <c r="R80" s="6"/>
      <c r="S80" s="6"/>
      <c r="T80" s="6"/>
      <c r="U80" s="6"/>
      <c r="V80" s="6"/>
      <c r="W80" s="6"/>
    </row>
    <row r="81" spans="18:23" ht="12.75">
      <c r="R81" s="6"/>
      <c r="S81" s="6"/>
      <c r="T81" s="6"/>
      <c r="U81" s="6"/>
      <c r="V81" s="6"/>
      <c r="W81" s="6"/>
    </row>
    <row r="82" spans="18:23" ht="12.75">
      <c r="R82" s="6"/>
      <c r="S82" s="6"/>
      <c r="T82" s="6"/>
      <c r="U82" s="6"/>
      <c r="V82" s="6"/>
      <c r="W82" s="6"/>
    </row>
    <row r="83" spans="18:23" ht="12.75">
      <c r="R83" s="6"/>
      <c r="S83" s="6"/>
      <c r="T83" s="6"/>
      <c r="U83" s="6"/>
      <c r="V83" s="6"/>
      <c r="W83" s="6"/>
    </row>
    <row r="84" spans="18:23" ht="12.75">
      <c r="R84" s="6"/>
      <c r="S84" s="6"/>
      <c r="T84" s="6"/>
      <c r="U84" s="6"/>
      <c r="V84" s="6"/>
      <c r="W84" s="6"/>
    </row>
    <row r="85" spans="18:23" ht="12.75">
      <c r="R85" s="6"/>
      <c r="S85" s="6"/>
      <c r="T85" s="6"/>
      <c r="U85" s="6"/>
      <c r="V85" s="6"/>
      <c r="W85" s="6"/>
    </row>
    <row r="86" spans="18:23" ht="12.75">
      <c r="R86" s="6"/>
      <c r="S86" s="6"/>
      <c r="T86" s="6"/>
      <c r="U86" s="6"/>
      <c r="V86" s="6"/>
      <c r="W86" s="6"/>
    </row>
    <row r="87" spans="18:23" ht="12.75">
      <c r="R87" s="6"/>
      <c r="S87" s="6"/>
      <c r="T87" s="6"/>
      <c r="U87" s="6"/>
      <c r="V87" s="6"/>
      <c r="W87" s="6"/>
    </row>
    <row r="88" spans="18:23" ht="12.75">
      <c r="R88" s="6"/>
      <c r="S88" s="6"/>
      <c r="T88" s="6"/>
      <c r="U88" s="6"/>
      <c r="V88" s="6"/>
      <c r="W88" s="6"/>
    </row>
    <row r="89" spans="18:23" ht="12.75">
      <c r="R89" s="6"/>
      <c r="S89" s="6"/>
      <c r="T89" s="6"/>
      <c r="U89" s="6"/>
      <c r="V89" s="6"/>
      <c r="W89" s="6"/>
    </row>
    <row r="90" spans="18:23" ht="12.75">
      <c r="R90" s="6"/>
      <c r="S90" s="6"/>
      <c r="T90" s="6"/>
      <c r="U90" s="6"/>
      <c r="V90" s="6"/>
      <c r="W90" s="6"/>
    </row>
    <row r="91" spans="18:23" ht="12.75">
      <c r="R91" s="6"/>
      <c r="S91" s="6"/>
      <c r="T91" s="6"/>
      <c r="U91" s="6"/>
      <c r="V91" s="6"/>
      <c r="W91" s="6"/>
    </row>
    <row r="92" spans="18:23" ht="12.75">
      <c r="R92" s="6"/>
      <c r="S92" s="6"/>
      <c r="T92" s="6"/>
      <c r="U92" s="6"/>
      <c r="V92" s="6"/>
      <c r="W92" s="6"/>
    </row>
    <row r="93" spans="18:23" ht="12.75">
      <c r="R93" s="6"/>
      <c r="S93" s="6"/>
      <c r="T93" s="6"/>
      <c r="U93" s="6"/>
      <c r="V93" s="6"/>
      <c r="W93" s="6"/>
    </row>
    <row r="94" spans="18:23" ht="12.75">
      <c r="R94" s="6"/>
      <c r="S94" s="6"/>
      <c r="T94" s="6"/>
      <c r="U94" s="6"/>
      <c r="V94" s="6"/>
      <c r="W94" s="6"/>
    </row>
    <row r="95" spans="18:23" ht="12.75">
      <c r="R95" s="6"/>
      <c r="S95" s="6"/>
      <c r="T95" s="6"/>
      <c r="U95" s="6"/>
      <c r="V95" s="6"/>
      <c r="W95" s="6"/>
    </row>
    <row r="96" spans="18:23" ht="12.75">
      <c r="R96" s="6"/>
      <c r="S96" s="6"/>
      <c r="T96" s="6"/>
      <c r="U96" s="6"/>
      <c r="V96" s="6"/>
      <c r="W96" s="6"/>
    </row>
    <row r="97" spans="18:23" ht="12.75">
      <c r="R97" s="6"/>
      <c r="S97" s="6"/>
      <c r="T97" s="6"/>
      <c r="U97" s="6"/>
      <c r="V97" s="6"/>
      <c r="W97" s="6"/>
    </row>
    <row r="98" spans="18:23" ht="12.75">
      <c r="R98" s="6"/>
      <c r="S98" s="6"/>
      <c r="T98" s="6"/>
      <c r="U98" s="6"/>
      <c r="V98" s="6"/>
      <c r="W98" s="6"/>
    </row>
    <row r="99" spans="18:23" ht="12.75">
      <c r="R99" s="6"/>
      <c r="S99" s="6"/>
      <c r="T99" s="6"/>
      <c r="U99" s="6"/>
      <c r="V99" s="6"/>
      <c r="W99" s="6"/>
    </row>
    <row r="100" spans="18:23" ht="12.75">
      <c r="R100" s="6"/>
      <c r="S100" s="6"/>
      <c r="T100" s="6"/>
      <c r="U100" s="6"/>
      <c r="V100" s="6"/>
      <c r="W100" s="6"/>
    </row>
    <row r="101" spans="18:23" ht="12.75">
      <c r="R101" s="6"/>
      <c r="S101" s="6"/>
      <c r="T101" s="6"/>
      <c r="U101" s="6"/>
      <c r="V101" s="6"/>
      <c r="W101" s="6"/>
    </row>
    <row r="102" spans="18:23" ht="12.75">
      <c r="R102" s="6"/>
      <c r="S102" s="6"/>
      <c r="T102" s="6"/>
      <c r="U102" s="6"/>
      <c r="V102" s="6"/>
      <c r="W102" s="6"/>
    </row>
    <row r="103" spans="18:23" ht="12.75">
      <c r="R103" s="6"/>
      <c r="S103" s="6"/>
      <c r="T103" s="6"/>
      <c r="U103" s="6"/>
      <c r="V103" s="6"/>
      <c r="W103" s="6"/>
    </row>
    <row r="104" spans="18:23" ht="12.75">
      <c r="R104" s="6"/>
      <c r="S104" s="6"/>
      <c r="T104" s="6"/>
      <c r="U104" s="6"/>
      <c r="V104" s="6"/>
      <c r="W104" s="6"/>
    </row>
    <row r="105" spans="18:23" ht="12.75">
      <c r="R105" s="6"/>
      <c r="S105" s="6"/>
      <c r="T105" s="6"/>
      <c r="U105" s="6"/>
      <c r="V105" s="6"/>
      <c r="W105" s="6"/>
    </row>
    <row r="106" spans="18:23" ht="12.75">
      <c r="R106" s="6"/>
      <c r="S106" s="6"/>
      <c r="T106" s="6"/>
      <c r="U106" s="6"/>
      <c r="V106" s="6"/>
      <c r="W106" s="6"/>
    </row>
    <row r="107" spans="18:23" ht="12.75">
      <c r="R107" s="6"/>
      <c r="S107" s="6"/>
      <c r="T107" s="6"/>
      <c r="U107" s="6"/>
      <c r="V107" s="6"/>
      <c r="W107" s="6"/>
    </row>
    <row r="108" spans="18:23" ht="12.75">
      <c r="R108" s="6"/>
      <c r="S108" s="6"/>
      <c r="T108" s="6"/>
      <c r="U108" s="6"/>
      <c r="V108" s="6"/>
      <c r="W108" s="6"/>
    </row>
    <row r="109" spans="18:23" ht="12.75">
      <c r="R109" s="6"/>
      <c r="S109" s="6"/>
      <c r="T109" s="6"/>
      <c r="U109" s="6"/>
      <c r="V109" s="6"/>
      <c r="W109" s="6"/>
    </row>
    <row r="110" spans="18:23" ht="12.75">
      <c r="R110" s="6"/>
      <c r="S110" s="6"/>
      <c r="T110" s="6"/>
      <c r="U110" s="6"/>
      <c r="V110" s="6"/>
      <c r="W110" s="6"/>
    </row>
    <row r="111" spans="18:23" ht="12.75">
      <c r="R111" s="6"/>
      <c r="S111" s="6"/>
      <c r="T111" s="6"/>
      <c r="U111" s="6"/>
      <c r="V111" s="6"/>
      <c r="W111" s="6"/>
    </row>
    <row r="112" spans="18:23" ht="12.75">
      <c r="R112" s="6"/>
      <c r="S112" s="6"/>
      <c r="T112" s="6"/>
      <c r="U112" s="6"/>
      <c r="V112" s="6"/>
      <c r="W112" s="6"/>
    </row>
    <row r="113" spans="18:23" ht="12.75">
      <c r="R113" s="6"/>
      <c r="S113" s="6"/>
      <c r="T113" s="6"/>
      <c r="U113" s="6"/>
      <c r="V113" s="6"/>
      <c r="W113" s="6"/>
    </row>
    <row r="114" spans="18:23" ht="12.75">
      <c r="R114" s="6"/>
      <c r="S114" s="6"/>
      <c r="T114" s="6"/>
      <c r="U114" s="6"/>
      <c r="V114" s="6"/>
      <c r="W114" s="6"/>
    </row>
    <row r="115" spans="18:23" ht="12.75">
      <c r="R115" s="6"/>
      <c r="S115" s="6"/>
      <c r="T115" s="6"/>
      <c r="U115" s="6"/>
      <c r="V115" s="6"/>
      <c r="W115" s="6"/>
    </row>
    <row r="116" spans="18:23" ht="12.75">
      <c r="R116" s="6"/>
      <c r="S116" s="6"/>
      <c r="T116" s="6"/>
      <c r="U116" s="6"/>
      <c r="V116" s="6"/>
      <c r="W116" s="6"/>
    </row>
    <row r="117" spans="18:23" ht="12.75">
      <c r="R117" s="6"/>
      <c r="S117" s="6"/>
      <c r="T117" s="6"/>
      <c r="U117" s="6"/>
      <c r="V117" s="6"/>
      <c r="W117" s="6"/>
    </row>
    <row r="118" spans="18:23" ht="12.75">
      <c r="R118" s="6"/>
      <c r="S118" s="6"/>
      <c r="T118" s="6"/>
      <c r="U118" s="6"/>
      <c r="V118" s="6"/>
      <c r="W118" s="6"/>
    </row>
    <row r="119" spans="18:23" ht="12.75">
      <c r="R119" s="6"/>
      <c r="S119" s="6"/>
      <c r="T119" s="6"/>
      <c r="U119" s="6"/>
      <c r="V119" s="6"/>
      <c r="W119" s="6"/>
    </row>
    <row r="120" spans="18:23" ht="12.75">
      <c r="R120" s="6"/>
      <c r="S120" s="6"/>
      <c r="T120" s="6"/>
      <c r="U120" s="6"/>
      <c r="V120" s="6"/>
      <c r="W120" s="6"/>
    </row>
    <row r="121" spans="18:23" ht="12.75">
      <c r="R121" s="6"/>
      <c r="S121" s="6"/>
      <c r="T121" s="6"/>
      <c r="U121" s="6"/>
      <c r="V121" s="6"/>
      <c r="W121" s="6"/>
    </row>
    <row r="122" spans="18:23" ht="12.75">
      <c r="R122" s="6"/>
      <c r="S122" s="6"/>
      <c r="T122" s="6"/>
      <c r="U122" s="6"/>
      <c r="V122" s="6"/>
      <c r="W122" s="6"/>
    </row>
    <row r="123" spans="18:23" ht="12.75">
      <c r="R123" s="6"/>
      <c r="S123" s="6"/>
      <c r="T123" s="6"/>
      <c r="U123" s="6"/>
      <c r="V123" s="6"/>
      <c r="W123" s="6"/>
    </row>
    <row r="124" spans="18:23" ht="12.75">
      <c r="R124" s="6"/>
      <c r="S124" s="6"/>
      <c r="T124" s="6"/>
      <c r="U124" s="6"/>
      <c r="V124" s="6"/>
      <c r="W124" s="6"/>
    </row>
    <row r="125" spans="18:23" ht="12.75">
      <c r="R125" s="6"/>
      <c r="S125" s="6"/>
      <c r="T125" s="6"/>
      <c r="U125" s="6"/>
      <c r="V125" s="6"/>
      <c r="W125" s="6"/>
    </row>
    <row r="126" spans="18:23" ht="12.75">
      <c r="R126" s="6"/>
      <c r="S126" s="6"/>
      <c r="T126" s="6"/>
      <c r="U126" s="6"/>
      <c r="V126" s="6"/>
      <c r="W126" s="6"/>
    </row>
    <row r="127" spans="18:23" ht="12.75">
      <c r="R127" s="6"/>
      <c r="S127" s="6"/>
      <c r="T127" s="6"/>
      <c r="U127" s="6"/>
      <c r="V127" s="6"/>
      <c r="W127" s="6"/>
    </row>
    <row r="128" spans="18:23" ht="12.75">
      <c r="R128" s="6"/>
      <c r="S128" s="6"/>
      <c r="T128" s="6"/>
      <c r="U128" s="6"/>
      <c r="V128" s="6"/>
      <c r="W128" s="6"/>
    </row>
    <row r="129" spans="18:23" ht="12.75">
      <c r="R129" s="6"/>
      <c r="S129" s="6"/>
      <c r="T129" s="6"/>
      <c r="U129" s="6"/>
      <c r="V129" s="6"/>
      <c r="W129" s="6"/>
    </row>
    <row r="130" spans="18:23" ht="12.75">
      <c r="R130" s="6"/>
      <c r="S130" s="6"/>
      <c r="T130" s="6"/>
      <c r="U130" s="6"/>
      <c r="V130" s="6"/>
      <c r="W130" s="6"/>
    </row>
    <row r="131" spans="18:23" ht="12.75">
      <c r="R131" s="6"/>
      <c r="S131" s="6"/>
      <c r="T131" s="6"/>
      <c r="U131" s="6"/>
      <c r="V131" s="6"/>
      <c r="W131" s="6"/>
    </row>
    <row r="132" spans="18:23" ht="12.75">
      <c r="R132" s="6"/>
      <c r="S132" s="6"/>
      <c r="T132" s="6"/>
      <c r="U132" s="6"/>
      <c r="V132" s="6"/>
      <c r="W132" s="6"/>
    </row>
    <row r="133" spans="18:23" ht="12.75">
      <c r="R133" s="6"/>
      <c r="S133" s="6"/>
      <c r="T133" s="6"/>
      <c r="U133" s="6"/>
      <c r="V133" s="6"/>
      <c r="W133" s="6"/>
    </row>
    <row r="134" spans="18:23" ht="12.75">
      <c r="R134" s="6"/>
      <c r="S134" s="6"/>
      <c r="T134" s="6"/>
      <c r="U134" s="6"/>
      <c r="V134" s="6"/>
      <c r="W134" s="6"/>
    </row>
    <row r="135" spans="18:23" ht="12.75">
      <c r="R135" s="6"/>
      <c r="S135" s="6"/>
      <c r="T135" s="6"/>
      <c r="U135" s="6"/>
      <c r="V135" s="6"/>
      <c r="W135" s="6"/>
    </row>
    <row r="136" spans="18:23" ht="12.75">
      <c r="R136" s="6"/>
      <c r="S136" s="6"/>
      <c r="T136" s="6"/>
      <c r="U136" s="6"/>
      <c r="V136" s="6"/>
      <c r="W136" s="6"/>
    </row>
    <row r="137" spans="18:23" ht="12.75">
      <c r="R137" s="6"/>
      <c r="S137" s="6"/>
      <c r="T137" s="6"/>
      <c r="U137" s="6"/>
      <c r="V137" s="6"/>
      <c r="W137" s="6"/>
    </row>
    <row r="138" spans="18:23" ht="12.75">
      <c r="R138" s="6"/>
      <c r="S138" s="6"/>
      <c r="T138" s="6"/>
      <c r="U138" s="6"/>
      <c r="V138" s="6"/>
      <c r="W138" s="6"/>
    </row>
    <row r="139" spans="18:23" ht="12.75">
      <c r="R139" s="6"/>
      <c r="S139" s="6"/>
      <c r="T139" s="6"/>
      <c r="U139" s="6"/>
      <c r="V139" s="6"/>
      <c r="W139" s="6"/>
    </row>
    <row r="140" spans="18:23" ht="12.75">
      <c r="R140" s="6"/>
      <c r="S140" s="6"/>
      <c r="T140" s="6"/>
      <c r="U140" s="6"/>
      <c r="V140" s="6"/>
      <c r="W140" s="6"/>
    </row>
    <row r="141" spans="18:23" ht="12.75">
      <c r="R141" s="6"/>
      <c r="S141" s="6"/>
      <c r="T141" s="6"/>
      <c r="U141" s="6"/>
      <c r="V141" s="6"/>
      <c r="W141" s="6"/>
    </row>
    <row r="142" spans="18:23" ht="12.75">
      <c r="R142" s="6"/>
      <c r="S142" s="6"/>
      <c r="T142" s="6"/>
      <c r="U142" s="6"/>
      <c r="V142" s="6"/>
      <c r="W142" s="6"/>
    </row>
    <row r="143" spans="18:23" ht="12.75">
      <c r="R143" s="6"/>
      <c r="S143" s="6"/>
      <c r="T143" s="6"/>
      <c r="U143" s="6"/>
      <c r="V143" s="6"/>
      <c r="W143" s="6"/>
    </row>
    <row r="144" spans="18:23" ht="12.75">
      <c r="R144" s="6"/>
      <c r="S144" s="6"/>
      <c r="T144" s="6"/>
      <c r="U144" s="6"/>
      <c r="V144" s="6"/>
      <c r="W144" s="6"/>
    </row>
    <row r="145" spans="18:23" ht="12.75">
      <c r="R145" s="6"/>
      <c r="S145" s="6"/>
      <c r="T145" s="6"/>
      <c r="U145" s="6"/>
      <c r="V145" s="6"/>
      <c r="W145" s="6"/>
    </row>
    <row r="146" spans="18:23" ht="12.75">
      <c r="R146" s="6"/>
      <c r="S146" s="6"/>
      <c r="T146" s="6"/>
      <c r="U146" s="6"/>
      <c r="V146" s="6"/>
      <c r="W146" s="6"/>
    </row>
    <row r="147" spans="18:23" ht="12.75">
      <c r="R147" s="6"/>
      <c r="S147" s="6"/>
      <c r="T147" s="6"/>
      <c r="U147" s="6"/>
      <c r="V147" s="6"/>
      <c r="W147" s="6"/>
    </row>
    <row r="148" spans="18:23" ht="12.75">
      <c r="R148" s="6"/>
      <c r="S148" s="6"/>
      <c r="T148" s="6"/>
      <c r="U148" s="6"/>
      <c r="V148" s="6"/>
      <c r="W148" s="6"/>
    </row>
    <row r="149" spans="18:23" ht="12.75">
      <c r="R149" s="6"/>
      <c r="S149" s="6"/>
      <c r="T149" s="6"/>
      <c r="U149" s="6"/>
      <c r="V149" s="6"/>
      <c r="W149" s="6"/>
    </row>
    <row r="150" spans="18:23" ht="12.75">
      <c r="R150" s="6"/>
      <c r="S150" s="6"/>
      <c r="T150" s="6"/>
      <c r="U150" s="6"/>
      <c r="V150" s="6"/>
      <c r="W150" s="6"/>
    </row>
    <row r="151" spans="18:23" ht="12.75">
      <c r="R151" s="6"/>
      <c r="S151" s="6"/>
      <c r="T151" s="6"/>
      <c r="U151" s="6"/>
      <c r="V151" s="6"/>
      <c r="W151" s="6"/>
    </row>
    <row r="152" spans="18:23" ht="12.75">
      <c r="R152" s="6"/>
      <c r="S152" s="6"/>
      <c r="T152" s="6"/>
      <c r="U152" s="6"/>
      <c r="V152" s="6"/>
      <c r="W152" s="6"/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8"/>
  <sheetViews>
    <sheetView workbookViewId="0" topLeftCell="A1">
      <selection activeCell="I15" sqref="I15"/>
    </sheetView>
  </sheetViews>
  <sheetFormatPr defaultColWidth="9.140625" defaultRowHeight="12.75"/>
  <cols>
    <col min="4" max="4" width="22.8515625" style="0" bestFit="1" customWidth="1"/>
    <col min="9" max="9" width="15.00390625" style="0" customWidth="1"/>
    <col min="11" max="11" width="11.00390625" style="0" customWidth="1"/>
  </cols>
  <sheetData>
    <row r="1" spans="1:2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5">
      <c r="A3" s="6"/>
      <c r="B3" s="6"/>
      <c r="C3" s="9" t="s">
        <v>90</v>
      </c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36" customFormat="1" ht="33.75">
      <c r="A4" s="8"/>
      <c r="B4" s="8"/>
      <c r="C4" s="35" t="s">
        <v>91</v>
      </c>
      <c r="D4" s="35"/>
      <c r="E4" s="35"/>
      <c r="F4" s="35"/>
      <c r="G4" s="3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32" customFormat="1" ht="12.75">
      <c r="A5" s="29"/>
      <c r="B5" s="29"/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2" customFormat="1" ht="12.75">
      <c r="A6" s="29"/>
      <c r="B6" s="29"/>
      <c r="C6" s="30"/>
      <c r="D6" s="30"/>
      <c r="E6" s="30"/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33.75">
      <c r="A8" s="6"/>
      <c r="B8" s="6"/>
      <c r="C8" s="10" t="s">
        <v>0</v>
      </c>
      <c r="D8" s="34" t="s">
        <v>21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33.75">
      <c r="A9" s="6"/>
      <c r="B9" s="6"/>
      <c r="C9" s="10" t="s">
        <v>1</v>
      </c>
      <c r="D9" s="34" t="s">
        <v>22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33.75">
      <c r="A10" s="6"/>
      <c r="B10" s="6"/>
      <c r="C10" s="10" t="s">
        <v>2</v>
      </c>
      <c r="D10" s="34" t="s">
        <v>23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45">
      <c r="A15" s="6"/>
      <c r="B15" s="6"/>
      <c r="C15" s="6"/>
      <c r="D15" s="7" t="s">
        <v>4</v>
      </c>
      <c r="E15" s="6"/>
      <c r="F15" s="6"/>
      <c r="G15" s="6"/>
      <c r="H15" s="6"/>
      <c r="I15" s="26"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"/>
    </sheetView>
  </sheetViews>
  <sheetFormatPr defaultColWidth="9.140625" defaultRowHeight="12.75"/>
  <cols>
    <col min="11" max="11" width="20.28125" style="0" customWidth="1"/>
  </cols>
  <sheetData>
    <row r="1" spans="1:1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5.25">
      <c r="A3" s="6"/>
      <c r="B3" s="6"/>
      <c r="C3" s="9" t="s">
        <v>50</v>
      </c>
      <c r="D3" s="12"/>
      <c r="E3" s="12"/>
      <c r="F3" s="12"/>
      <c r="G3" s="12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5.25">
      <c r="A4" s="6"/>
      <c r="B4" s="6"/>
      <c r="C4" s="9" t="s">
        <v>24</v>
      </c>
      <c r="D4" s="12"/>
      <c r="E4" s="12"/>
      <c r="F4" s="12"/>
      <c r="G4" s="12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33.75">
      <c r="A5" s="6"/>
      <c r="B5" s="6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32" customFormat="1" ht="12.75">
      <c r="A6" s="29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33.75">
      <c r="A8" s="6"/>
      <c r="B8" s="6"/>
      <c r="C8" s="10" t="s">
        <v>0</v>
      </c>
      <c r="D8" s="9" t="s">
        <v>26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3.75">
      <c r="A9" s="6"/>
      <c r="B9" s="6"/>
      <c r="C9" s="10" t="s">
        <v>1</v>
      </c>
      <c r="D9" s="9" t="s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33.75">
      <c r="A10" s="6"/>
      <c r="B10" s="6"/>
      <c r="C10" s="10" t="s">
        <v>2</v>
      </c>
      <c r="D10" s="9" t="s">
        <v>27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45">
      <c r="A17" s="6"/>
      <c r="B17" s="6"/>
      <c r="C17" s="6"/>
      <c r="D17" s="6"/>
      <c r="E17" s="7" t="s">
        <v>5</v>
      </c>
      <c r="F17" s="6"/>
      <c r="G17" s="6"/>
      <c r="H17" s="6"/>
      <c r="I17" s="6"/>
      <c r="J17" s="6"/>
      <c r="K17" s="26">
        <v>0</v>
      </c>
      <c r="L17" s="6"/>
      <c r="M17" s="6"/>
      <c r="N17" s="6"/>
      <c r="O17" s="6"/>
      <c r="P17" s="6"/>
      <c r="Q17" s="6"/>
      <c r="R17" s="6"/>
    </row>
    <row r="18" spans="1:18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</sheetData>
  <sheetProtection password="CE28" sheet="1" objects="1" scenario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52"/>
  <sheetViews>
    <sheetView workbookViewId="0" topLeftCell="A1">
      <selection activeCell="A1" sqref="A1"/>
    </sheetView>
  </sheetViews>
  <sheetFormatPr defaultColWidth="9.140625" defaultRowHeight="12.75"/>
  <cols>
    <col min="4" max="4" width="16.7109375" style="0" customWidth="1"/>
    <col min="9" max="9" width="16.00390625" style="0" customWidth="1"/>
    <col min="11" max="11" width="11.7109375" style="0" customWidth="1"/>
  </cols>
  <sheetData>
    <row r="1" spans="1:3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33.75">
      <c r="A3" s="6"/>
      <c r="B3" s="6"/>
      <c r="C3" s="9" t="s">
        <v>74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33.75">
      <c r="A4" s="6"/>
      <c r="B4" s="6"/>
      <c r="C4" s="9" t="s">
        <v>75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32" customFormat="1" ht="12.75">
      <c r="A5" s="29"/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32" customFormat="1" ht="12.75">
      <c r="A6" s="29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33.75">
      <c r="A8" s="6"/>
      <c r="B8" s="6"/>
      <c r="C8" s="10" t="s">
        <v>0</v>
      </c>
      <c r="D8" s="9" t="s">
        <v>76</v>
      </c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33.75">
      <c r="A9" s="6"/>
      <c r="B9" s="6"/>
      <c r="C9" s="10" t="s">
        <v>1</v>
      </c>
      <c r="D9" s="9" t="s">
        <v>77</v>
      </c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33.75">
      <c r="A10" s="6"/>
      <c r="B10" s="6"/>
      <c r="C10" s="10" t="s">
        <v>2</v>
      </c>
      <c r="D10" s="9" t="s">
        <v>78</v>
      </c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45">
      <c r="A17" s="6"/>
      <c r="B17" s="6"/>
      <c r="C17" s="7" t="s">
        <v>4</v>
      </c>
      <c r="D17" s="6"/>
      <c r="E17" s="6"/>
      <c r="F17" s="6"/>
      <c r="G17" s="6"/>
      <c r="H17" s="6"/>
      <c r="I17" s="11"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6:37" ht="12.75"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6:37" ht="12.75"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6:37" ht="12.75"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6:37" ht="12.75"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6:37" ht="12.75"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6:37" ht="12.75"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6:37" ht="12.75"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6:37" ht="12.75"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6:37" ht="12.75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6:37" ht="12.75"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6:37" ht="12.75"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6:37" ht="12.75"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6:37" ht="12.75"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6:37" ht="12.75"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6:37" ht="12.75"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6:37" ht="12.75"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6:37" ht="12.75"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6:37" ht="12.75"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6:37" ht="12.75"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6:37" ht="12.75"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6:37" ht="12.75"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6:37" ht="12.75"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6:37" ht="12.75"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6:37" ht="12.75"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6:37" ht="12.75"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6:37" ht="12.75"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6:37" ht="12.75"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6:37" ht="12.75"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6:37" ht="12.75"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6:37" ht="12.75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6:37" ht="12.75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6:37" ht="12.7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6:37" ht="12.7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6:37" ht="12.7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6:37" ht="12.7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6:37" ht="12.7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6:37" ht="12.7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6:37" ht="12.7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6:37" ht="12.7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6:37" ht="12.7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6:37" ht="12.7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6:37" ht="12.7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6:37" ht="12.7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6:37" ht="12.7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6:37" ht="12.7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6:37" ht="12.7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6:37" ht="12.7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6:37" ht="12.7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6:37" ht="12.7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6:37" ht="12.7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6:37" ht="12.7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6:37" ht="12.7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6:37" ht="12.7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6:37" ht="12.7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6:37" ht="12.7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6:37" ht="12.7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6:37" ht="12.7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6:37" ht="12.7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6:37" ht="12.7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6:37" ht="12.7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6:37" ht="12.7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6:37" ht="12.7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6:37" ht="12.7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6:37" ht="12.7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6:37" ht="12.7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6:37" ht="12.7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6:37" ht="12.7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6:37" ht="12.7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6:37" ht="12.7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6:37" ht="12.7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6:37" ht="12.7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6:37" ht="12.7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6:37" ht="12.7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6:37" ht="12.7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6:37" ht="12.7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6:37" ht="12.7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6:37" ht="12.7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6:37" ht="12.7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6:37" ht="12.7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6:37" ht="12.7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6:37" ht="12.7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6:37" ht="12.7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6:37" ht="12.7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6:37" ht="12.7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6:37" ht="12.7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6:37" ht="12.7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6:37" ht="12.7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6:37" ht="12.7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6:37" ht="12.7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6:37" ht="12.7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6:37" ht="12.7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6:37" ht="12.7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6:37" ht="12.7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6:37" ht="12.7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6:37" ht="12.7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6:37" ht="12.7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6:37" ht="12.7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6:37" ht="12.7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6:37" ht="12.7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6:37" ht="12.7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</sheetData>
  <sheetProtection password="CE28" sheet="1" objects="1" scenarios="1"/>
  <protectedRanges>
    <protectedRange sqref="I17" name="Диапазон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2009-10-08T11:50:07Z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