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4 (2)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<sst xmlns="http://schemas.openxmlformats.org/spreadsheetml/2006/main" count="115" uniqueCount="43">
  <si>
    <t>питание</t>
  </si>
  <si>
    <t>быт.товары</t>
  </si>
  <si>
    <t>услуги</t>
  </si>
  <si>
    <t>итог</t>
  </si>
  <si>
    <t>жители</t>
  </si>
  <si>
    <t>накопления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</si>
  <si>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</si>
  <si>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</si>
  <si>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</si>
  <si>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</si>
  <si>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</si>
  <si>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</si>
  <si>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</si>
  <si>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</si>
  <si>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</si>
  <si>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</si>
  <si>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группы</t>
  </si>
  <si>
    <t>кол-во в группе</t>
  </si>
  <si>
    <t>1-я</t>
  </si>
  <si>
    <t>2-я</t>
  </si>
  <si>
    <t>3-я</t>
  </si>
  <si>
    <t>среднестат.  Житель</t>
  </si>
  <si>
    <t xml:space="preserve">5. Этап графической наглядности: </t>
  </si>
  <si>
    <t>1. Вид наглядности:Столбиковая диаграмма, график, круговая диаграмма.</t>
  </si>
  <si>
    <t>2. Гистограммы полученных данных</t>
  </si>
  <si>
    <t>вывод:</t>
  </si>
  <si>
    <r>
      <t xml:space="preserve">Дата: 2 апреля   Тема: </t>
    </r>
    <r>
      <rPr>
        <b/>
        <i/>
        <sz val="10"/>
        <rFont val="Arial Cyr"/>
        <family val="0"/>
      </rPr>
      <t>Статистика как метод изучения явлений экономики.</t>
    </r>
  </si>
  <si>
    <t>6. Этап аналитических выводов</t>
  </si>
  <si>
    <t>3. Этап процентных данных. Таблица №3.</t>
  </si>
  <si>
    <t>4. Этап среднестатистических данных. Таблица №4.</t>
  </si>
  <si>
    <t>2. Этап среднеарифметического анализа. Таблица №2.</t>
  </si>
  <si>
    <r>
      <t xml:space="preserve">1. </t>
    </r>
    <r>
      <rPr>
        <b/>
        <sz val="10"/>
        <rFont val="Arial Cyr"/>
        <family val="0"/>
      </rPr>
      <t>Этап формирования ряда распределений. Таблица №</t>
    </r>
    <r>
      <rPr>
        <sz val="10"/>
        <rFont val="Arial Cyr"/>
        <family val="0"/>
      </rPr>
      <t>1.</t>
    </r>
  </si>
  <si>
    <t>Ф.И.О.  Галкина Ольга и Яковлева Полина</t>
  </si>
  <si>
    <r>
      <t xml:space="preserve">Вывод: </t>
    </r>
    <r>
      <rPr>
        <sz val="12"/>
        <rFont val="Arial Cyr"/>
        <family val="0"/>
      </rPr>
      <t>1-я гр имеет низкие доходы, но имеет накопления; 2-я гр имеет средние доходы, но не имеет накоплений; 3-я гр имеет высокие доходы  имеет накопления.</t>
    </r>
  </si>
  <si>
    <t>анализ данных показывает, что порядка 50% доходов жителей тратится на питание, следова-</t>
  </si>
  <si>
    <t>тельно в городе средний уровень жизни. При данной ситуации выгоднее всего заниматься продуктовым</t>
  </si>
  <si>
    <t>бизнесом.</t>
  </si>
  <si>
    <t>Работа с предоставленными данными.</t>
  </si>
  <si>
    <r>
      <t xml:space="preserve">Дата: 2 апреля   Тема: </t>
    </r>
    <r>
      <rPr>
        <b/>
        <i/>
        <sz val="12"/>
        <rFont val="Arial Cyr"/>
        <family val="0"/>
      </rPr>
      <t>Статистика как метод изучения явлений экономики с применением ИКТ.</t>
    </r>
  </si>
  <si>
    <r>
      <t xml:space="preserve">Ф.И.О.  </t>
    </r>
    <r>
      <rPr>
        <b/>
        <sz val="12"/>
        <rFont val="Arial Cyr"/>
        <family val="0"/>
      </rPr>
      <t>Галкина Ольга и Яковлева Полина</t>
    </r>
  </si>
  <si>
    <r>
      <t xml:space="preserve">вывод:анализ </t>
    </r>
    <r>
      <rPr>
        <sz val="12"/>
        <rFont val="Arial Cyr"/>
        <family val="0"/>
      </rPr>
      <t>данных показывает, что порядка 50% доходов жителей тратится на питание, следовательно, в городе средний уровень жизни. При данной ситуации выгоднее всего заниматься продуктовым бизнесом.</t>
    </r>
  </si>
  <si>
    <t>Приложение №8</t>
  </si>
  <si>
    <r>
      <t xml:space="preserve">1. </t>
    </r>
    <r>
      <rPr>
        <b/>
        <sz val="12"/>
        <rFont val="Arial Cyr"/>
        <family val="0"/>
      </rPr>
      <t>Этап формирования ряда распределений. Таблица №</t>
    </r>
    <r>
      <rPr>
        <sz val="12"/>
        <rFont val="Arial Cyr"/>
        <family val="0"/>
      </rPr>
      <t>1.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</si>
</sst>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;[Red]#,##0&quot;р.&quot;"/>
    <numFmt numFmtId="165" formatCode="[$$-409]#,##0;[Red][$$-409]#,##0"/>
    <numFmt numFmtId="166" formatCode="_-[$$-409]* #,##0_ ;_-[$$-409]* \-#,##0\ ;_-[$$-409]* &quot;-&quot;_ ;_-@_ "/>
    <numFmt numFmtId="167" formatCode="0.00;[Red]0.00"/>
  </numFmts>
  <fonts count="9"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.75"/>
      <name val="Arial Cyr"/>
      <family val="0"/>
    </font>
    <font>
      <b/>
      <i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9" fontId="0" fillId="0" borderId="1" xfId="0" applyNumberFormat="1" applyBorder="1" applyAlignment="1">
      <alignment/>
    </xf>
    <xf numFmtId="42" fontId="0" fillId="2" borderId="1" xfId="0" applyNumberFormat="1" applyFill="1" applyBorder="1" applyAlignment="1">
      <alignment/>
    </xf>
    <xf numFmtId="42" fontId="2" fillId="0" borderId="1" xfId="0" applyNumberFormat="1" applyFont="1" applyBorder="1" applyAlignment="1">
      <alignment/>
    </xf>
    <xf numFmtId="10" fontId="0" fillId="0" borderId="1" xfId="0" applyNumberFormat="1" applyBorder="1" applyAlignment="1">
      <alignment/>
    </xf>
    <xf numFmtId="43" fontId="0" fillId="0" borderId="1" xfId="0" applyNumberFormat="1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5" fillId="0" borderId="0" xfId="0" applyFont="1" applyAlignment="1">
      <alignment/>
    </xf>
    <xf numFmtId="42" fontId="0" fillId="3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1-я гр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'Лист4 (2)'!$C$33:$F$33</c:f>
              <c:strCache/>
            </c:strRef>
          </c:cat>
          <c:val>
            <c:numRef>
              <c:f>'Лист4 (2)'!$C$34:$F$34</c:f>
              <c:numCache/>
            </c:numRef>
          </c:val>
        </c:ser>
        <c:ser>
          <c:idx val="1"/>
          <c:order val="1"/>
          <c:tx>
            <c:v>2-я гр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'Лист4 (2)'!$C$33:$F$33</c:f>
              <c:strCache/>
            </c:strRef>
          </c:cat>
          <c:val>
            <c:numRef>
              <c:f>'Лист4 (2)'!$C$35:$F$35</c:f>
              <c:numCache/>
            </c:numRef>
          </c:val>
        </c:ser>
        <c:ser>
          <c:idx val="2"/>
          <c:order val="2"/>
          <c:tx>
            <c:v>3-я гр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'Лист4 (2)'!$C$33:$F$33</c:f>
              <c:strCache/>
            </c:strRef>
          </c:cat>
          <c:val>
            <c:numRef>
              <c:f>'Лист4 (2)'!$C$36:$F$36</c:f>
              <c:numCache/>
            </c:numRef>
          </c:val>
        </c:ser>
        <c:ser>
          <c:idx val="4"/>
          <c:order val="3"/>
          <c:tx>
            <c:v>ср. стат.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'Лист4 (2)'!$C$33:$F$33</c:f>
              <c:strCache/>
            </c:strRef>
          </c:cat>
          <c:val>
            <c:numRef>
              <c:f>'Лист4 (2)'!$C$41:$F$41</c:f>
              <c:numCache/>
            </c:numRef>
          </c:val>
        </c:ser>
        <c:axId val="57102198"/>
        <c:axId val="44157735"/>
      </c:barChart>
      <c:catAx>
        <c:axId val="57102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1021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1-я гр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'Лист4 (2)'!$C$33:$F$33</c:f>
              <c:strCache/>
            </c:strRef>
          </c:cat>
          <c:val>
            <c:numRef>
              <c:f>'Лист4 (2)'!$C$34:$F$34</c:f>
              <c:numCache/>
            </c:numRef>
          </c:val>
          <c:smooth val="0"/>
        </c:ser>
        <c:ser>
          <c:idx val="1"/>
          <c:order val="1"/>
          <c:tx>
            <c:v>2-я гр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'Лист4 (2)'!$C$33:$F$33</c:f>
              <c:strCache/>
            </c:strRef>
          </c:cat>
          <c:val>
            <c:numRef>
              <c:f>'Лист4 (2)'!$C$35:$F$35</c:f>
              <c:numCache/>
            </c:numRef>
          </c:val>
          <c:smooth val="0"/>
        </c:ser>
        <c:ser>
          <c:idx val="2"/>
          <c:order val="2"/>
          <c:tx>
            <c:v>3-я гр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'Лист4 (2)'!$C$33:$F$33</c:f>
              <c:strCache/>
            </c:strRef>
          </c:cat>
          <c:val>
            <c:numRef>
              <c:f>'Лист4 (2)'!$C$36:$F$36</c:f>
              <c:numCache/>
            </c:numRef>
          </c:val>
          <c:smooth val="0"/>
        </c:ser>
        <c:axId val="61875296"/>
        <c:axId val="20006753"/>
      </c:lineChart>
      <c:catAx>
        <c:axId val="61875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06753"/>
        <c:crosses val="autoZero"/>
        <c:auto val="1"/>
        <c:lblOffset val="100"/>
        <c:noMultiLvlLbl val="0"/>
      </c:catAx>
      <c:valAx>
        <c:axId val="200067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752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1-я гр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Лист4!$C$32:$F$32</c:f>
              <c:strCache/>
            </c:strRef>
          </c:cat>
          <c:val>
            <c:numRef>
              <c:f>Лист4!$C$33:$F$33</c:f>
              <c:numCache/>
            </c:numRef>
          </c:val>
        </c:ser>
        <c:ser>
          <c:idx val="1"/>
          <c:order val="1"/>
          <c:tx>
            <c:v>2-я гр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Лист4!$C$32:$F$32</c:f>
              <c:strCache/>
            </c:strRef>
          </c:cat>
          <c:val>
            <c:numRef>
              <c:f>Лист4!$C$34:$F$34</c:f>
              <c:numCache/>
            </c:numRef>
          </c:val>
        </c:ser>
        <c:ser>
          <c:idx val="2"/>
          <c:order val="2"/>
          <c:tx>
            <c:v>3-я гр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Лист4!$C$32:$F$32</c:f>
              <c:strCache/>
            </c:strRef>
          </c:cat>
          <c:val>
            <c:numRef>
              <c:f>Лист4!$C$35:$F$35</c:f>
              <c:numCache/>
            </c:numRef>
          </c:val>
        </c:ser>
        <c:ser>
          <c:idx val="4"/>
          <c:order val="3"/>
          <c:tx>
            <c:v>ср. стат.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Лист4!$C$32:$F$32</c:f>
              <c:strCache/>
            </c:strRef>
          </c:cat>
          <c:val>
            <c:numRef>
              <c:f>Лист4!$C$40:$F$40</c:f>
              <c:numCache/>
            </c:numRef>
          </c:val>
        </c:ser>
        <c:axId val="45843050"/>
        <c:axId val="9934267"/>
      </c:barChart>
      <c:catAx>
        <c:axId val="45843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430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1-я гр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Лист4!$C$32:$F$32</c:f>
              <c:strCache/>
            </c:strRef>
          </c:cat>
          <c:val>
            <c:numRef>
              <c:f>Лист4!$C$33:$F$33</c:f>
              <c:numCache/>
            </c:numRef>
          </c:val>
          <c:smooth val="0"/>
        </c:ser>
        <c:ser>
          <c:idx val="1"/>
          <c:order val="1"/>
          <c:tx>
            <c:v>2-я гр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Лист4!$C$32:$F$32</c:f>
              <c:strCache/>
            </c:strRef>
          </c:cat>
          <c:val>
            <c:numRef>
              <c:f>Лист4!$C$34:$F$34</c:f>
              <c:numCache/>
            </c:numRef>
          </c:val>
          <c:smooth val="0"/>
        </c:ser>
        <c:ser>
          <c:idx val="2"/>
          <c:order val="2"/>
          <c:tx>
            <c:v>3-я гр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Лист4!$C$32:$F$32</c:f>
              <c:strCache/>
            </c:strRef>
          </c:cat>
          <c:val>
            <c:numRef>
              <c:f>Лист4!$C$35:$F$35</c:f>
              <c:numCache/>
            </c:numRef>
          </c:val>
          <c:smooth val="0"/>
        </c:ser>
        <c:axId val="22299540"/>
        <c:axId val="66478133"/>
      </c:lineChart>
      <c:catAx>
        <c:axId val="2229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299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75</xdr:row>
      <xdr:rowOff>0</xdr:rowOff>
    </xdr:from>
    <xdr:to>
      <xdr:col>5</xdr:col>
      <xdr:colOff>438150</xdr:colOff>
      <xdr:row>87</xdr:row>
      <xdr:rowOff>142875</xdr:rowOff>
    </xdr:to>
    <xdr:graphicFrame>
      <xdr:nvGraphicFramePr>
        <xdr:cNvPr id="1" name="Chart 1"/>
        <xdr:cNvGraphicFramePr/>
      </xdr:nvGraphicFramePr>
      <xdr:xfrm>
        <a:off x="1457325" y="13030200"/>
        <a:ext cx="37052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58</xdr:row>
      <xdr:rowOff>28575</xdr:rowOff>
    </xdr:from>
    <xdr:to>
      <xdr:col>5</xdr:col>
      <xdr:colOff>466725</xdr:colOff>
      <xdr:row>72</xdr:row>
      <xdr:rowOff>76200</xdr:rowOff>
    </xdr:to>
    <xdr:graphicFrame>
      <xdr:nvGraphicFramePr>
        <xdr:cNvPr id="2" name="Chart 2"/>
        <xdr:cNvGraphicFramePr/>
      </xdr:nvGraphicFramePr>
      <xdr:xfrm>
        <a:off x="1381125" y="10267950"/>
        <a:ext cx="38100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73</xdr:row>
      <xdr:rowOff>0</xdr:rowOff>
    </xdr:from>
    <xdr:to>
      <xdr:col>5</xdr:col>
      <xdr:colOff>438150</xdr:colOff>
      <xdr:row>85</xdr:row>
      <xdr:rowOff>142875</xdr:rowOff>
    </xdr:to>
    <xdr:graphicFrame>
      <xdr:nvGraphicFramePr>
        <xdr:cNvPr id="1" name="Chart 2"/>
        <xdr:cNvGraphicFramePr/>
      </xdr:nvGraphicFramePr>
      <xdr:xfrm>
        <a:off x="1457325" y="12306300"/>
        <a:ext cx="3705225" cy="208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333375</xdr:colOff>
      <xdr:row>56</xdr:row>
      <xdr:rowOff>28575</xdr:rowOff>
    </xdr:from>
    <xdr:to>
      <xdr:col>5</xdr:col>
      <xdr:colOff>466725</xdr:colOff>
      <xdr:row>70</xdr:row>
      <xdr:rowOff>76200</xdr:rowOff>
    </xdr:to>
    <xdr:graphicFrame>
      <xdr:nvGraphicFramePr>
        <xdr:cNvPr id="2" name="Chart 3"/>
        <xdr:cNvGraphicFramePr/>
      </xdr:nvGraphicFramePr>
      <xdr:xfrm>
        <a:off x="1381125" y="9582150"/>
        <a:ext cx="3810000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workbookViewId="0" topLeftCell="A1">
      <selection activeCell="I10" sqref="I10"/>
    </sheetView>
  </sheetViews>
  <sheetFormatPr defaultColWidth="9.00390625" defaultRowHeight="12.75"/>
  <cols>
    <col min="1" max="1" width="13.75390625" style="0" customWidth="1"/>
    <col min="2" max="2" width="10.375" style="0" bestFit="1" customWidth="1"/>
    <col min="3" max="3" width="13.00390625" style="0" customWidth="1"/>
    <col min="4" max="4" width="12.25390625" style="0" bestFit="1" customWidth="1"/>
    <col min="5" max="5" width="12.625" style="0" bestFit="1" customWidth="1"/>
    <col min="6" max="6" width="11.875" style="0" bestFit="1" customWidth="1"/>
    <col min="7" max="7" width="12.00390625" style="0" customWidth="1"/>
  </cols>
  <sheetData>
    <row r="1" spans="5:6" ht="15">
      <c r="E1" s="25" t="s">
        <v>41</v>
      </c>
      <c r="F1" s="25"/>
    </row>
    <row r="2" spans="1:8" ht="15.75">
      <c r="A2" s="21" t="s">
        <v>39</v>
      </c>
      <c r="B2" s="21"/>
      <c r="C2" s="21"/>
      <c r="D2" s="21"/>
      <c r="E2" s="21"/>
      <c r="F2" s="21"/>
      <c r="G2" s="21"/>
      <c r="H2" s="21"/>
    </row>
    <row r="3" spans="1:8" ht="12.75">
      <c r="A3" s="22" t="s">
        <v>38</v>
      </c>
      <c r="B3" s="22"/>
      <c r="C3" s="22"/>
      <c r="D3" s="22"/>
      <c r="E3" s="22"/>
      <c r="F3" s="22"/>
      <c r="G3" s="22"/>
      <c r="H3" s="15"/>
    </row>
    <row r="4" spans="1:8" ht="15.75" customHeight="1">
      <c r="A4" s="22"/>
      <c r="B4" s="22"/>
      <c r="C4" s="22"/>
      <c r="D4" s="22"/>
      <c r="E4" s="22"/>
      <c r="F4" s="22"/>
      <c r="G4" s="22"/>
      <c r="H4" s="16"/>
    </row>
    <row r="5" spans="1:8" ht="15">
      <c r="A5" s="25" t="s">
        <v>37</v>
      </c>
      <c r="B5" s="25"/>
      <c r="C5" s="25"/>
      <c r="D5" s="25"/>
      <c r="E5" s="25"/>
      <c r="F5" s="25"/>
      <c r="G5" s="25"/>
      <c r="H5" s="25"/>
    </row>
    <row r="6" spans="1:7" ht="15.75">
      <c r="A6" s="25" t="s">
        <v>42</v>
      </c>
      <c r="B6" s="25"/>
      <c r="C6" s="25"/>
      <c r="D6" s="25"/>
      <c r="E6" s="25"/>
      <c r="F6" s="25"/>
      <c r="G6" s="25"/>
    </row>
    <row r="8" spans="1:6" ht="12.75">
      <c r="A8" s="6" t="s">
        <v>4</v>
      </c>
      <c r="B8" s="6" t="s">
        <v>0</v>
      </c>
      <c r="C8" s="6" t="s">
        <v>1</v>
      </c>
      <c r="D8" s="6" t="s">
        <v>2</v>
      </c>
      <c r="E8" s="6" t="s">
        <v>5</v>
      </c>
      <c r="F8" s="6" t="s">
        <v>3</v>
      </c>
    </row>
    <row r="9" spans="1:6" ht="12.75">
      <c r="A9" s="5" t="s">
        <v>6</v>
      </c>
      <c r="B9" s="5">
        <v>450</v>
      </c>
      <c r="C9" s="5">
        <v>50</v>
      </c>
      <c r="D9" s="5">
        <v>0</v>
      </c>
      <c r="E9" s="5">
        <v>0</v>
      </c>
      <c r="F9" s="5">
        <f aca="true" t="shared" si="0" ref="F9:F18">SUM(B9:E9)</f>
        <v>500</v>
      </c>
    </row>
    <row r="10" spans="1:6" ht="12.75">
      <c r="A10" s="13" t="s">
        <v>7</v>
      </c>
      <c r="B10" s="13">
        <v>600</v>
      </c>
      <c r="C10" s="13">
        <v>75</v>
      </c>
      <c r="D10" s="13">
        <v>75</v>
      </c>
      <c r="E10" s="13">
        <v>0</v>
      </c>
      <c r="F10" s="13">
        <f t="shared" si="0"/>
        <v>750</v>
      </c>
    </row>
    <row r="11" spans="1:6" ht="12.75">
      <c r="A11" s="5" t="s">
        <v>8</v>
      </c>
      <c r="B11" s="5">
        <v>750</v>
      </c>
      <c r="C11" s="5">
        <v>150</v>
      </c>
      <c r="D11" s="5">
        <v>100</v>
      </c>
      <c r="E11" s="5">
        <v>0</v>
      </c>
      <c r="F11" s="5">
        <f t="shared" si="0"/>
        <v>1000</v>
      </c>
    </row>
    <row r="12" spans="1:6" ht="12.75">
      <c r="A12" s="13" t="s">
        <v>9</v>
      </c>
      <c r="B12" s="13">
        <v>875</v>
      </c>
      <c r="C12" s="13">
        <v>250</v>
      </c>
      <c r="D12" s="13">
        <v>125</v>
      </c>
      <c r="E12" s="13">
        <v>0</v>
      </c>
      <c r="F12" s="13">
        <f t="shared" si="0"/>
        <v>1250</v>
      </c>
    </row>
    <row r="13" spans="1:6" ht="12.75">
      <c r="A13" s="5" t="s">
        <v>10</v>
      </c>
      <c r="B13" s="5">
        <v>900</v>
      </c>
      <c r="C13" s="5">
        <v>300</v>
      </c>
      <c r="D13" s="5">
        <v>150</v>
      </c>
      <c r="E13" s="5">
        <v>150</v>
      </c>
      <c r="F13" s="5">
        <f t="shared" si="0"/>
        <v>1500</v>
      </c>
    </row>
    <row r="14" spans="1:6" ht="12.75">
      <c r="A14" s="13" t="s">
        <v>11</v>
      </c>
      <c r="B14" s="13">
        <v>1125</v>
      </c>
      <c r="C14" s="13">
        <v>1350</v>
      </c>
      <c r="D14" s="13">
        <v>1350</v>
      </c>
      <c r="E14" s="13">
        <v>675</v>
      </c>
      <c r="F14" s="13">
        <f t="shared" si="0"/>
        <v>4500</v>
      </c>
    </row>
    <row r="15" spans="1:6" ht="12.75">
      <c r="A15" s="5" t="s">
        <v>12</v>
      </c>
      <c r="B15" s="5">
        <v>1250</v>
      </c>
      <c r="C15" s="5">
        <v>1750</v>
      </c>
      <c r="D15" s="5">
        <v>2000</v>
      </c>
      <c r="E15" s="5">
        <v>0</v>
      </c>
      <c r="F15" s="5">
        <f t="shared" si="0"/>
        <v>5000</v>
      </c>
    </row>
    <row r="16" spans="1:6" ht="12.75">
      <c r="A16" s="13" t="s">
        <v>13</v>
      </c>
      <c r="B16" s="13">
        <v>1375</v>
      </c>
      <c r="C16" s="13">
        <v>2200</v>
      </c>
      <c r="D16" s="13">
        <v>1650</v>
      </c>
      <c r="E16" s="13">
        <v>275</v>
      </c>
      <c r="F16" s="13">
        <f t="shared" si="0"/>
        <v>5500</v>
      </c>
    </row>
    <row r="17" spans="1:6" ht="12.75">
      <c r="A17" s="5" t="s">
        <v>14</v>
      </c>
      <c r="B17" s="5">
        <v>14400</v>
      </c>
      <c r="C17" s="5">
        <v>36000</v>
      </c>
      <c r="D17" s="5">
        <v>18000</v>
      </c>
      <c r="E17" s="5">
        <v>21600</v>
      </c>
      <c r="F17" s="5">
        <f t="shared" si="0"/>
        <v>90000</v>
      </c>
    </row>
    <row r="18" spans="1:6" ht="12.75">
      <c r="A18" s="13" t="s">
        <v>15</v>
      </c>
      <c r="B18" s="13">
        <v>15400</v>
      </c>
      <c r="C18" s="13">
        <v>44000</v>
      </c>
      <c r="D18" s="13">
        <v>22000</v>
      </c>
      <c r="E18" s="13">
        <v>28600</v>
      </c>
      <c r="F18" s="13">
        <f t="shared" si="0"/>
        <v>110000</v>
      </c>
    </row>
    <row r="20" spans="1:8" ht="15.75">
      <c r="A20" s="20" t="s">
        <v>30</v>
      </c>
      <c r="B20" s="20"/>
      <c r="C20" s="20"/>
      <c r="D20" s="20"/>
      <c r="E20" s="20"/>
      <c r="F20" s="20"/>
      <c r="G20" s="20"/>
      <c r="H20" s="20"/>
    </row>
    <row r="22" spans="1:7" ht="25.5">
      <c r="A22" s="1" t="s">
        <v>16</v>
      </c>
      <c r="B22" s="2" t="s">
        <v>17</v>
      </c>
      <c r="C22" s="1" t="s">
        <v>0</v>
      </c>
      <c r="D22" s="1" t="s">
        <v>1</v>
      </c>
      <c r="E22" s="1" t="s">
        <v>2</v>
      </c>
      <c r="F22" s="1" t="s">
        <v>5</v>
      </c>
      <c r="G22" s="1" t="s">
        <v>3</v>
      </c>
    </row>
    <row r="23" spans="1:7" ht="12.75">
      <c r="A23" s="3" t="s">
        <v>18</v>
      </c>
      <c r="B23" s="8">
        <v>3</v>
      </c>
      <c r="C23" s="8">
        <f>(B9+B11+B13)/B23</f>
        <v>700</v>
      </c>
      <c r="D23" s="8">
        <f>(C9+C11+C13)/B23</f>
        <v>166.66666666666666</v>
      </c>
      <c r="E23" s="8">
        <f>(D9+D11+D13)/B23</f>
        <v>83.33333333333333</v>
      </c>
      <c r="F23" s="8">
        <f>(E9+E11+E13)/B23</f>
        <v>50</v>
      </c>
      <c r="G23" s="8">
        <f>(F9+F11+F13)/B23</f>
        <v>1000</v>
      </c>
    </row>
    <row r="24" spans="1:7" ht="12.75">
      <c r="A24" s="3" t="s">
        <v>19</v>
      </c>
      <c r="B24" s="8">
        <v>1</v>
      </c>
      <c r="C24" s="8">
        <f>B15/B24</f>
        <v>1250</v>
      </c>
      <c r="D24" s="8">
        <f>C15/B24</f>
        <v>1750</v>
      </c>
      <c r="E24" s="8">
        <f>D15/B24</f>
        <v>2000</v>
      </c>
      <c r="F24" s="8">
        <f>E15/B24</f>
        <v>0</v>
      </c>
      <c r="G24" s="8">
        <f>F15/B24</f>
        <v>5000</v>
      </c>
    </row>
    <row r="25" spans="1:7" ht="12.75">
      <c r="A25" s="3" t="s">
        <v>20</v>
      </c>
      <c r="B25" s="8">
        <v>1</v>
      </c>
      <c r="C25" s="8">
        <f>B17/B25</f>
        <v>14400</v>
      </c>
      <c r="D25" s="8">
        <f>C17/B25</f>
        <v>36000</v>
      </c>
      <c r="E25" s="8">
        <f>D17/B25</f>
        <v>18000</v>
      </c>
      <c r="F25" s="8">
        <f>E17/B25</f>
        <v>21600</v>
      </c>
      <c r="G25" s="8">
        <f>F17/B25</f>
        <v>90000</v>
      </c>
    </row>
    <row r="27" spans="1:7" ht="12.75" customHeight="1">
      <c r="A27" s="17" t="s">
        <v>33</v>
      </c>
      <c r="B27" s="17"/>
      <c r="C27" s="17"/>
      <c r="D27" s="17"/>
      <c r="E27" s="17"/>
      <c r="F27" s="17"/>
      <c r="G27" s="17"/>
    </row>
    <row r="28" spans="1:7" ht="12.75">
      <c r="A28" s="17"/>
      <c r="B28" s="17"/>
      <c r="C28" s="17"/>
      <c r="D28" s="17"/>
      <c r="E28" s="17"/>
      <c r="F28" s="17"/>
      <c r="G28" s="17"/>
    </row>
    <row r="29" spans="1:7" ht="12.75">
      <c r="A29" s="17"/>
      <c r="B29" s="17"/>
      <c r="C29" s="17"/>
      <c r="D29" s="17"/>
      <c r="E29" s="17"/>
      <c r="F29" s="17"/>
      <c r="G29" s="17"/>
    </row>
    <row r="30" spans="1:7" ht="12.75">
      <c r="A30" s="17"/>
      <c r="B30" s="17"/>
      <c r="C30" s="17"/>
      <c r="D30" s="17"/>
      <c r="E30" s="17"/>
      <c r="F30" s="17"/>
      <c r="G30" s="17"/>
    </row>
    <row r="31" spans="1:7" ht="15.75">
      <c r="A31" s="20" t="s">
        <v>28</v>
      </c>
      <c r="B31" s="20"/>
      <c r="C31" s="20"/>
      <c r="D31" s="20"/>
      <c r="E31" s="20"/>
      <c r="F31" s="20"/>
      <c r="G31" s="20"/>
    </row>
    <row r="33" spans="1:7" ht="25.5">
      <c r="A33" s="1" t="s">
        <v>16</v>
      </c>
      <c r="B33" s="2" t="s">
        <v>17</v>
      </c>
      <c r="C33" s="1" t="s">
        <v>0</v>
      </c>
      <c r="D33" s="1" t="s">
        <v>1</v>
      </c>
      <c r="E33" s="1" t="s">
        <v>2</v>
      </c>
      <c r="F33" s="1" t="s">
        <v>5</v>
      </c>
      <c r="G33" s="1" t="s">
        <v>3</v>
      </c>
    </row>
    <row r="34" spans="1:7" ht="12.75">
      <c r="A34" s="3" t="s">
        <v>18</v>
      </c>
      <c r="B34" s="14">
        <v>3</v>
      </c>
      <c r="C34" s="7">
        <f>C23/G23</f>
        <v>0.7</v>
      </c>
      <c r="D34" s="7">
        <f>D23/G23</f>
        <v>0.16666666666666666</v>
      </c>
      <c r="E34" s="7">
        <f>E23/G23</f>
        <v>0.08333333333333333</v>
      </c>
      <c r="F34" s="7">
        <f>F23/G23</f>
        <v>0.05</v>
      </c>
      <c r="G34" s="7">
        <f>SUM(C34:F34)</f>
        <v>1</v>
      </c>
    </row>
    <row r="35" spans="1:7" ht="12.75">
      <c r="A35" s="3" t="s">
        <v>19</v>
      </c>
      <c r="B35" s="14">
        <v>1</v>
      </c>
      <c r="C35" s="7">
        <f>C24/G24</f>
        <v>0.25</v>
      </c>
      <c r="D35" s="7">
        <f>D24/G24</f>
        <v>0.35</v>
      </c>
      <c r="E35" s="7">
        <f>E24/G24</f>
        <v>0.4</v>
      </c>
      <c r="F35" s="7">
        <f>F24/G24</f>
        <v>0</v>
      </c>
      <c r="G35" s="7">
        <f>SUM(C35:F35)</f>
        <v>1</v>
      </c>
    </row>
    <row r="36" spans="1:7" ht="12.75">
      <c r="A36" s="3" t="s">
        <v>20</v>
      </c>
      <c r="B36" s="14">
        <v>1</v>
      </c>
      <c r="C36" s="7">
        <f>C25/G25</f>
        <v>0.16</v>
      </c>
      <c r="D36" s="7">
        <f>D25/G25</f>
        <v>0.4</v>
      </c>
      <c r="E36" s="7">
        <f>E25/G25</f>
        <v>0.2</v>
      </c>
      <c r="F36" s="7">
        <f>F25/G25</f>
        <v>0.24</v>
      </c>
      <c r="G36" s="7">
        <f>SUM(C36:F36)</f>
        <v>1</v>
      </c>
    </row>
    <row r="38" spans="1:7" ht="15.75">
      <c r="A38" s="20" t="s">
        <v>29</v>
      </c>
      <c r="B38" s="20"/>
      <c r="C38" s="20"/>
      <c r="D38" s="20"/>
      <c r="E38" s="20"/>
      <c r="F38" s="20"/>
      <c r="G38" s="20"/>
    </row>
    <row r="40" spans="1:7" ht="25.5">
      <c r="A40" s="11" t="s">
        <v>21</v>
      </c>
      <c r="B40" s="9" t="s">
        <v>17</v>
      </c>
      <c r="C40" s="10" t="s">
        <v>0</v>
      </c>
      <c r="D40" s="10" t="s">
        <v>1</v>
      </c>
      <c r="E40" s="10" t="s">
        <v>2</v>
      </c>
      <c r="F40" s="10" t="s">
        <v>5</v>
      </c>
      <c r="G40" s="10" t="s">
        <v>3</v>
      </c>
    </row>
    <row r="41" spans="1:7" ht="12.75">
      <c r="A41" s="3"/>
      <c r="B41" s="3">
        <v>5</v>
      </c>
      <c r="C41" s="4">
        <f>(C34*B34+C35*B35+C36*B36)/B41</f>
        <v>0.502</v>
      </c>
      <c r="D41" s="4">
        <f>(D34*B34+D35*B35+D36*B36)/B41</f>
        <v>0.25</v>
      </c>
      <c r="E41" s="4">
        <f>(E34*B34+E35*B35+E36*B36)/B41</f>
        <v>0.17</v>
      </c>
      <c r="F41" s="4">
        <f>(F34*B34+F35*B35+F36*B36)/B41</f>
        <v>0.078</v>
      </c>
      <c r="G41" s="4">
        <f>SUM(C41:F41)</f>
        <v>1</v>
      </c>
    </row>
    <row r="42" spans="1:7" ht="12.75">
      <c r="A42" s="3"/>
      <c r="B42" s="3"/>
      <c r="C42" s="4"/>
      <c r="D42" s="4"/>
      <c r="E42" s="4"/>
      <c r="F42" s="4"/>
      <c r="G42" s="4"/>
    </row>
    <row r="57" spans="1:7" ht="15.75">
      <c r="A57" s="20" t="s">
        <v>22</v>
      </c>
      <c r="B57" s="20"/>
      <c r="C57" s="20"/>
      <c r="D57" s="20"/>
      <c r="E57" s="20"/>
      <c r="F57" s="20"/>
      <c r="G57" s="20"/>
    </row>
    <row r="58" spans="1:7" ht="15.75">
      <c r="A58" s="20" t="s">
        <v>23</v>
      </c>
      <c r="B58" s="20"/>
      <c r="C58" s="20"/>
      <c r="D58" s="20"/>
      <c r="E58" s="20"/>
      <c r="F58" s="20"/>
      <c r="G58" s="20"/>
    </row>
    <row r="74" spans="1:7" ht="15.75">
      <c r="A74" s="20" t="s">
        <v>24</v>
      </c>
      <c r="B74" s="20"/>
      <c r="C74" s="20"/>
      <c r="D74" s="20"/>
      <c r="E74" s="20"/>
      <c r="F74" s="20"/>
      <c r="G74" s="20"/>
    </row>
    <row r="89" spans="1:7" ht="15.75">
      <c r="A89" s="20" t="s">
        <v>27</v>
      </c>
      <c r="B89" s="20"/>
      <c r="C89" s="20"/>
      <c r="D89" s="20"/>
      <c r="E89" s="20"/>
      <c r="F89" s="20"/>
      <c r="G89" s="20"/>
    </row>
    <row r="91" spans="1:7" ht="15.75" customHeight="1">
      <c r="A91" s="17" t="s">
        <v>40</v>
      </c>
      <c r="B91" s="17"/>
      <c r="C91" s="17"/>
      <c r="D91" s="17"/>
      <c r="E91" s="17"/>
      <c r="F91" s="17"/>
      <c r="G91" s="17"/>
    </row>
    <row r="92" spans="1:7" ht="12.75">
      <c r="A92" s="17"/>
      <c r="B92" s="17"/>
      <c r="C92" s="17"/>
      <c r="D92" s="17"/>
      <c r="E92" s="17"/>
      <c r="F92" s="17"/>
      <c r="G92" s="17"/>
    </row>
    <row r="93" spans="1:7" ht="12.75">
      <c r="A93" s="17"/>
      <c r="B93" s="17"/>
      <c r="C93" s="17"/>
      <c r="D93" s="17"/>
      <c r="E93" s="17"/>
      <c r="F93" s="17"/>
      <c r="G93" s="17"/>
    </row>
    <row r="94" spans="1:7" ht="12.75">
      <c r="A94" s="17"/>
      <c r="B94" s="17"/>
      <c r="C94" s="17"/>
      <c r="D94" s="17"/>
      <c r="E94" s="17"/>
      <c r="F94" s="17"/>
      <c r="G94" s="17"/>
    </row>
  </sheetData>
  <mergeCells count="14">
    <mergeCell ref="A6:G6"/>
    <mergeCell ref="A20:H20"/>
    <mergeCell ref="A5:H5"/>
    <mergeCell ref="A3:G4"/>
    <mergeCell ref="A91:G94"/>
    <mergeCell ref="E1:F1"/>
    <mergeCell ref="A58:G58"/>
    <mergeCell ref="A74:G74"/>
    <mergeCell ref="A89:G89"/>
    <mergeCell ref="A31:G31"/>
    <mergeCell ref="A38:G38"/>
    <mergeCell ref="A57:G57"/>
    <mergeCell ref="A27:G30"/>
    <mergeCell ref="A2:H2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90"/>
  <sheetViews>
    <sheetView workbookViewId="0" topLeftCell="A1">
      <selection activeCell="A1" sqref="A1:H109"/>
    </sheetView>
  </sheetViews>
  <sheetFormatPr defaultColWidth="9.00390625" defaultRowHeight="12.75"/>
  <cols>
    <col min="1" max="1" width="13.75390625" style="0" customWidth="1"/>
    <col min="2" max="2" width="10.375" style="0" bestFit="1" customWidth="1"/>
    <col min="3" max="3" width="13.00390625" style="0" customWidth="1"/>
    <col min="4" max="4" width="12.25390625" style="0" bestFit="1" customWidth="1"/>
    <col min="5" max="5" width="12.625" style="0" bestFit="1" customWidth="1"/>
    <col min="6" max="6" width="11.875" style="0" bestFit="1" customWidth="1"/>
    <col min="7" max="7" width="12.00390625" style="0" customWidth="1"/>
  </cols>
  <sheetData>
    <row r="2" spans="1:8" ht="12.75">
      <c r="A2" s="23" t="s">
        <v>32</v>
      </c>
      <c r="B2" s="23"/>
      <c r="C2" s="23"/>
      <c r="D2" s="23"/>
      <c r="E2" s="23"/>
      <c r="F2" s="23"/>
      <c r="G2" s="23"/>
      <c r="H2" s="23"/>
    </row>
    <row r="3" spans="1:8" ht="12.75">
      <c r="A3" s="23" t="s">
        <v>26</v>
      </c>
      <c r="B3" s="23"/>
      <c r="C3" s="23"/>
      <c r="D3" s="23"/>
      <c r="E3" s="23"/>
      <c r="F3" s="23"/>
      <c r="G3" s="23"/>
      <c r="H3" s="23"/>
    </row>
    <row r="5" spans="1:7" ht="12.75">
      <c r="A5" s="18" t="s">
        <v>31</v>
      </c>
      <c r="B5" s="18"/>
      <c r="C5" s="18"/>
      <c r="D5" s="18"/>
      <c r="E5" s="18"/>
      <c r="F5" s="18"/>
      <c r="G5" s="18"/>
    </row>
    <row r="7" spans="1:6" ht="12.75">
      <c r="A7" s="6" t="s">
        <v>4</v>
      </c>
      <c r="B7" s="6" t="s">
        <v>0</v>
      </c>
      <c r="C7" s="6" t="s">
        <v>1</v>
      </c>
      <c r="D7" s="6" t="s">
        <v>2</v>
      </c>
      <c r="E7" s="6" t="s">
        <v>5</v>
      </c>
      <c r="F7" s="6" t="s">
        <v>3</v>
      </c>
    </row>
    <row r="8" spans="1:6" ht="12.75">
      <c r="A8" s="5" t="s">
        <v>6</v>
      </c>
      <c r="B8" s="5">
        <v>450</v>
      </c>
      <c r="C8" s="5">
        <v>50</v>
      </c>
      <c r="D8" s="5">
        <v>0</v>
      </c>
      <c r="E8" s="5">
        <v>0</v>
      </c>
      <c r="F8" s="5">
        <f aca="true" t="shared" si="0" ref="F8:F17">SUM(B8:E8)</f>
        <v>500</v>
      </c>
    </row>
    <row r="9" spans="1:6" ht="12.75">
      <c r="A9" s="13" t="s">
        <v>7</v>
      </c>
      <c r="B9" s="13">
        <v>600</v>
      </c>
      <c r="C9" s="13">
        <v>75</v>
      </c>
      <c r="D9" s="13">
        <v>75</v>
      </c>
      <c r="E9" s="13">
        <v>0</v>
      </c>
      <c r="F9" s="13">
        <f t="shared" si="0"/>
        <v>750</v>
      </c>
    </row>
    <row r="10" spans="1:6" ht="12.75">
      <c r="A10" s="5" t="s">
        <v>8</v>
      </c>
      <c r="B10" s="5">
        <v>750</v>
      </c>
      <c r="C10" s="5">
        <v>150</v>
      </c>
      <c r="D10" s="5">
        <v>100</v>
      </c>
      <c r="E10" s="5">
        <v>0</v>
      </c>
      <c r="F10" s="5">
        <f t="shared" si="0"/>
        <v>1000</v>
      </c>
    </row>
    <row r="11" spans="1:6" ht="12.75">
      <c r="A11" s="13" t="s">
        <v>9</v>
      </c>
      <c r="B11" s="13">
        <v>875</v>
      </c>
      <c r="C11" s="13">
        <v>250</v>
      </c>
      <c r="D11" s="13">
        <v>125</v>
      </c>
      <c r="E11" s="13">
        <v>0</v>
      </c>
      <c r="F11" s="13">
        <f t="shared" si="0"/>
        <v>1250</v>
      </c>
    </row>
    <row r="12" spans="1:6" ht="12.75">
      <c r="A12" s="5" t="s">
        <v>10</v>
      </c>
      <c r="B12" s="5">
        <v>900</v>
      </c>
      <c r="C12" s="5">
        <v>300</v>
      </c>
      <c r="D12" s="5">
        <v>150</v>
      </c>
      <c r="E12" s="5">
        <v>150</v>
      </c>
      <c r="F12" s="5">
        <f t="shared" si="0"/>
        <v>1500</v>
      </c>
    </row>
    <row r="13" spans="1:6" ht="12.75">
      <c r="A13" s="13" t="s">
        <v>11</v>
      </c>
      <c r="B13" s="13">
        <v>1125</v>
      </c>
      <c r="C13" s="13">
        <v>1350</v>
      </c>
      <c r="D13" s="13">
        <v>1350</v>
      </c>
      <c r="E13" s="13">
        <v>675</v>
      </c>
      <c r="F13" s="13">
        <f t="shared" si="0"/>
        <v>4500</v>
      </c>
    </row>
    <row r="14" spans="1:6" ht="12.75">
      <c r="A14" s="5" t="s">
        <v>12</v>
      </c>
      <c r="B14" s="5">
        <v>1250</v>
      </c>
      <c r="C14" s="5">
        <v>1750</v>
      </c>
      <c r="D14" s="5">
        <v>2000</v>
      </c>
      <c r="E14" s="5">
        <v>0</v>
      </c>
      <c r="F14" s="5">
        <f t="shared" si="0"/>
        <v>5000</v>
      </c>
    </row>
    <row r="15" spans="1:6" ht="12.75">
      <c r="A15" s="13" t="s">
        <v>13</v>
      </c>
      <c r="B15" s="13">
        <v>1375</v>
      </c>
      <c r="C15" s="13">
        <v>2200</v>
      </c>
      <c r="D15" s="13">
        <v>1650</v>
      </c>
      <c r="E15" s="13">
        <v>275</v>
      </c>
      <c r="F15" s="13">
        <f t="shared" si="0"/>
        <v>5500</v>
      </c>
    </row>
    <row r="16" spans="1:6" ht="12.75">
      <c r="A16" s="5" t="s">
        <v>14</v>
      </c>
      <c r="B16" s="5">
        <v>14400</v>
      </c>
      <c r="C16" s="5">
        <v>36000</v>
      </c>
      <c r="D16" s="5">
        <v>18000</v>
      </c>
      <c r="E16" s="5">
        <v>21600</v>
      </c>
      <c r="F16" s="5">
        <f t="shared" si="0"/>
        <v>90000</v>
      </c>
    </row>
    <row r="17" spans="1:6" ht="12.75">
      <c r="A17" s="13" t="s">
        <v>15</v>
      </c>
      <c r="B17" s="13">
        <v>15400</v>
      </c>
      <c r="C17" s="13">
        <v>44000</v>
      </c>
      <c r="D17" s="13">
        <v>22000</v>
      </c>
      <c r="E17" s="13">
        <v>28600</v>
      </c>
      <c r="F17" s="13">
        <f t="shared" si="0"/>
        <v>110000</v>
      </c>
    </row>
    <row r="19" spans="1:8" ht="12.75">
      <c r="A19" s="19" t="s">
        <v>30</v>
      </c>
      <c r="B19" s="19"/>
      <c r="C19" s="19"/>
      <c r="D19" s="19"/>
      <c r="E19" s="19"/>
      <c r="F19" s="19"/>
      <c r="G19" s="19"/>
      <c r="H19" s="19"/>
    </row>
    <row r="21" spans="1:7" ht="25.5">
      <c r="A21" s="1" t="s">
        <v>16</v>
      </c>
      <c r="B21" s="2" t="s">
        <v>17</v>
      </c>
      <c r="C21" s="1" t="s">
        <v>0</v>
      </c>
      <c r="D21" s="1" t="s">
        <v>1</v>
      </c>
      <c r="E21" s="1" t="s">
        <v>2</v>
      </c>
      <c r="F21" s="1" t="s">
        <v>5</v>
      </c>
      <c r="G21" s="1" t="s">
        <v>3</v>
      </c>
    </row>
    <row r="22" spans="1:7" ht="12.75">
      <c r="A22" s="3" t="s">
        <v>18</v>
      </c>
      <c r="B22" s="8">
        <v>3</v>
      </c>
      <c r="C22" s="8">
        <f>(B8+B10+B12)/B22</f>
        <v>700</v>
      </c>
      <c r="D22" s="8">
        <f>(C8+C10+C12)/B22</f>
        <v>166.66666666666666</v>
      </c>
      <c r="E22" s="8">
        <f>(D8+D10+D12)/B22</f>
        <v>83.33333333333333</v>
      </c>
      <c r="F22" s="8">
        <f>(E8+E10+E12)/B22</f>
        <v>50</v>
      </c>
      <c r="G22" s="8">
        <f>(F8+F10+F12)/B22</f>
        <v>1000</v>
      </c>
    </row>
    <row r="23" spans="1:7" ht="12.75">
      <c r="A23" s="3" t="s">
        <v>19</v>
      </c>
      <c r="B23" s="8">
        <v>1</v>
      </c>
      <c r="C23" s="8">
        <f>B14/B23</f>
        <v>1250</v>
      </c>
      <c r="D23" s="8">
        <f>C14/B23</f>
        <v>1750</v>
      </c>
      <c r="E23" s="8">
        <f>D14/B23</f>
        <v>2000</v>
      </c>
      <c r="F23" s="8">
        <f>E14/B23</f>
        <v>0</v>
      </c>
      <c r="G23" s="8">
        <f>F14/B23</f>
        <v>5000</v>
      </c>
    </row>
    <row r="24" spans="1:7" ht="12.75">
      <c r="A24" s="3" t="s">
        <v>20</v>
      </c>
      <c r="B24" s="8">
        <v>1</v>
      </c>
      <c r="C24" s="8">
        <f>B16/B24</f>
        <v>14400</v>
      </c>
      <c r="D24" s="8">
        <f>C16/B24</f>
        <v>36000</v>
      </c>
      <c r="E24" s="8">
        <f>D16/B24</f>
        <v>18000</v>
      </c>
      <c r="F24" s="8">
        <f>E16/B24</f>
        <v>21600</v>
      </c>
      <c r="G24" s="8">
        <f>F16/B24</f>
        <v>90000</v>
      </c>
    </row>
    <row r="26" spans="1:7" ht="12.75" customHeight="1">
      <c r="A26" s="17" t="s">
        <v>33</v>
      </c>
      <c r="B26" s="17"/>
      <c r="C26" s="17"/>
      <c r="D26" s="17"/>
      <c r="E26" s="17"/>
      <c r="F26" s="17"/>
      <c r="G26" s="17"/>
    </row>
    <row r="27" spans="1:7" ht="12.75">
      <c r="A27" s="17"/>
      <c r="B27" s="17"/>
      <c r="C27" s="17"/>
      <c r="D27" s="17"/>
      <c r="E27" s="17"/>
      <c r="F27" s="17"/>
      <c r="G27" s="17"/>
    </row>
    <row r="28" spans="1:7" ht="12.75">
      <c r="A28" s="17"/>
      <c r="B28" s="17"/>
      <c r="C28" s="17"/>
      <c r="D28" s="17"/>
      <c r="E28" s="17"/>
      <c r="F28" s="17"/>
      <c r="G28" s="17"/>
    </row>
    <row r="29" spans="1:7" ht="12.75">
      <c r="A29" s="17"/>
      <c r="B29" s="17"/>
      <c r="C29" s="17"/>
      <c r="D29" s="17"/>
      <c r="E29" s="17"/>
      <c r="F29" s="17"/>
      <c r="G29" s="17"/>
    </row>
    <row r="30" spans="1:7" ht="12.75">
      <c r="A30" s="19" t="s">
        <v>28</v>
      </c>
      <c r="B30" s="19"/>
      <c r="C30" s="19"/>
      <c r="D30" s="19"/>
      <c r="E30" s="19"/>
      <c r="F30" s="19"/>
      <c r="G30" s="19"/>
    </row>
    <row r="32" spans="1:7" ht="25.5">
      <c r="A32" s="1" t="s">
        <v>16</v>
      </c>
      <c r="B32" s="2" t="s">
        <v>17</v>
      </c>
      <c r="C32" s="1" t="s">
        <v>0</v>
      </c>
      <c r="D32" s="1" t="s">
        <v>1</v>
      </c>
      <c r="E32" s="1" t="s">
        <v>2</v>
      </c>
      <c r="F32" s="1" t="s">
        <v>5</v>
      </c>
      <c r="G32" s="1" t="s">
        <v>3</v>
      </c>
    </row>
    <row r="33" spans="1:7" ht="12.75">
      <c r="A33" s="3" t="s">
        <v>18</v>
      </c>
      <c r="B33" s="14">
        <v>3</v>
      </c>
      <c r="C33" s="7">
        <f>C22/G22</f>
        <v>0.7</v>
      </c>
      <c r="D33" s="7">
        <f>D22/G22</f>
        <v>0.16666666666666666</v>
      </c>
      <c r="E33" s="7">
        <f>E22/G22</f>
        <v>0.08333333333333333</v>
      </c>
      <c r="F33" s="7">
        <f>F22/G22</f>
        <v>0.05</v>
      </c>
      <c r="G33" s="7">
        <f>SUM(C33:F33)</f>
        <v>1</v>
      </c>
    </row>
    <row r="34" spans="1:7" ht="12.75">
      <c r="A34" s="3" t="s">
        <v>19</v>
      </c>
      <c r="B34" s="14">
        <v>1</v>
      </c>
      <c r="C34" s="7">
        <f>C23/G23</f>
        <v>0.25</v>
      </c>
      <c r="D34" s="7">
        <f>D23/G23</f>
        <v>0.35</v>
      </c>
      <c r="E34" s="7">
        <f>E23/G23</f>
        <v>0.4</v>
      </c>
      <c r="F34" s="7">
        <f>F23/G23</f>
        <v>0</v>
      </c>
      <c r="G34" s="7">
        <f>SUM(C34:F34)</f>
        <v>1</v>
      </c>
    </row>
    <row r="35" spans="1:7" ht="12.75">
      <c r="A35" s="3" t="s">
        <v>20</v>
      </c>
      <c r="B35" s="14">
        <v>1</v>
      </c>
      <c r="C35" s="7">
        <f>C24/G24</f>
        <v>0.16</v>
      </c>
      <c r="D35" s="7">
        <f>D24/G24</f>
        <v>0.4</v>
      </c>
      <c r="E35" s="7">
        <f>E24/G24</f>
        <v>0.2</v>
      </c>
      <c r="F35" s="7">
        <f>F24/G24</f>
        <v>0.24</v>
      </c>
      <c r="G35" s="7">
        <f>SUM(C35:F35)</f>
        <v>1</v>
      </c>
    </row>
    <row r="37" spans="1:7" ht="12.75">
      <c r="A37" s="19" t="s">
        <v>29</v>
      </c>
      <c r="B37" s="19"/>
      <c r="C37" s="19"/>
      <c r="D37" s="19"/>
      <c r="E37" s="19"/>
      <c r="F37" s="19"/>
      <c r="G37" s="19"/>
    </row>
    <row r="39" spans="1:7" ht="25.5">
      <c r="A39" s="11" t="s">
        <v>21</v>
      </c>
      <c r="B39" s="9" t="s">
        <v>17</v>
      </c>
      <c r="C39" s="10" t="s">
        <v>0</v>
      </c>
      <c r="D39" s="10" t="s">
        <v>1</v>
      </c>
      <c r="E39" s="10" t="s">
        <v>2</v>
      </c>
      <c r="F39" s="10" t="s">
        <v>5</v>
      </c>
      <c r="G39" s="10" t="s">
        <v>3</v>
      </c>
    </row>
    <row r="40" spans="1:7" ht="12.75">
      <c r="A40" s="3"/>
      <c r="B40" s="3">
        <v>5</v>
      </c>
      <c r="C40" s="4">
        <f>(C33*B33+C34*B34+C35*B35)/B40</f>
        <v>0.502</v>
      </c>
      <c r="D40" s="4">
        <f>(D33*B33+D34*B34+D35*B35)/B40</f>
        <v>0.25</v>
      </c>
      <c r="E40" s="4">
        <f>(E33*B33+E34*B34+E35*B35)/B40</f>
        <v>0.17</v>
      </c>
      <c r="F40" s="4">
        <f>(F33*B33+F34*B34+F35*B35)/B40</f>
        <v>0.078</v>
      </c>
      <c r="G40" s="4">
        <f>SUM(C40:F40)</f>
        <v>1</v>
      </c>
    </row>
    <row r="41" spans="1:7" ht="12.75">
      <c r="A41" s="3"/>
      <c r="B41" s="3"/>
      <c r="C41" s="4"/>
      <c r="D41" s="4"/>
      <c r="E41" s="4"/>
      <c r="F41" s="4"/>
      <c r="G41" s="4"/>
    </row>
    <row r="55" spans="1:7" ht="12.75">
      <c r="A55" s="19" t="s">
        <v>22</v>
      </c>
      <c r="B55" s="19"/>
      <c r="C55" s="19"/>
      <c r="D55" s="19"/>
      <c r="E55" s="19"/>
      <c r="F55" s="19"/>
      <c r="G55" s="19"/>
    </row>
    <row r="56" spans="1:7" ht="12.75">
      <c r="A56" s="19" t="s">
        <v>23</v>
      </c>
      <c r="B56" s="19"/>
      <c r="C56" s="19"/>
      <c r="D56" s="19"/>
      <c r="E56" s="19"/>
      <c r="F56" s="19"/>
      <c r="G56" s="19"/>
    </row>
    <row r="72" spans="1:7" ht="12.75">
      <c r="A72" s="24" t="s">
        <v>24</v>
      </c>
      <c r="B72" s="24"/>
      <c r="C72" s="24"/>
      <c r="D72" s="24"/>
      <c r="E72" s="24"/>
      <c r="F72" s="24"/>
      <c r="G72" s="24"/>
    </row>
    <row r="87" spans="1:7" ht="12.75">
      <c r="A87" s="19" t="s">
        <v>27</v>
      </c>
      <c r="B87" s="19"/>
      <c r="C87" s="19"/>
      <c r="D87" s="19"/>
      <c r="E87" s="19"/>
      <c r="F87" s="19"/>
      <c r="G87" s="19"/>
    </row>
    <row r="88" spans="1:8" ht="15.75">
      <c r="A88" s="12" t="s">
        <v>25</v>
      </c>
      <c r="B88" s="18" t="s">
        <v>34</v>
      </c>
      <c r="C88" s="18"/>
      <c r="D88" s="18"/>
      <c r="E88" s="18"/>
      <c r="F88" s="18"/>
      <c r="G88" s="18"/>
      <c r="H88" s="18"/>
    </row>
    <row r="89" spans="1:8" ht="12.75">
      <c r="A89" s="18" t="s">
        <v>35</v>
      </c>
      <c r="B89" s="18"/>
      <c r="C89" s="18"/>
      <c r="D89" s="18"/>
      <c r="E89" s="18"/>
      <c r="F89" s="18"/>
      <c r="G89" s="18"/>
      <c r="H89" s="18"/>
    </row>
    <row r="90" ht="12.75">
      <c r="A90" t="s">
        <v>36</v>
      </c>
    </row>
  </sheetData>
  <mergeCells count="13">
    <mergeCell ref="B88:H88"/>
    <mergeCell ref="A89:H89"/>
    <mergeCell ref="A56:G56"/>
    <mergeCell ref="A72:G72"/>
    <mergeCell ref="A87:G87"/>
    <mergeCell ref="A30:G30"/>
    <mergeCell ref="A37:G37"/>
    <mergeCell ref="A55:G55"/>
    <mergeCell ref="A26:G29"/>
    <mergeCell ref="A2:H2"/>
    <mergeCell ref="A3:H3"/>
    <mergeCell ref="A5:G5"/>
    <mergeCell ref="A19:H1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Гуманитарная гимназия № 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МОУ</dc:creator>
  <cp:keywords/>
  <dc:description/>
  <cp:lastModifiedBy>Admin</cp:lastModifiedBy>
  <cp:lastPrinted>2005-01-26T15:17:08Z</cp:lastPrinted>
  <dcterms:created xsi:type="dcterms:W3CDTF">2008-03-18T07:28:41Z</dcterms:created>
  <dcterms:modified xsi:type="dcterms:W3CDTF">2005-01-26T15:18:18Z</dcterms:modified>
  <cp:category/>
  <cp:version/>
  <cp:contentType/>
  <cp:contentStatus/>
</cp:coreProperties>
</file>