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Описание" sheetId="1" r:id="rId1"/>
    <sheet name="анкета для печати" sheetId="2" r:id="rId2"/>
    <sheet name="бланки для печати" sheetId="3" r:id="rId3"/>
    <sheet name="анкета для компьютера" sheetId="4" r:id="rId4"/>
    <sheet name="1" sheetId="5" r:id="rId5"/>
    <sheet name="2" sheetId="6" r:id="rId6"/>
    <sheet name="3" sheetId="7" r:id="rId7"/>
  </sheets>
  <definedNames>
    <definedName name="_ftn1" localSheetId="3">'анкета для компьютера'!#REF!</definedName>
    <definedName name="_ftn1" localSheetId="1">'анкета для печати'!#REF!</definedName>
    <definedName name="_ftn1" localSheetId="0">'Описание'!$A$86</definedName>
    <definedName name="_ftnref1" localSheetId="3">'анкета для компьютера'!#REF!</definedName>
    <definedName name="_ftnref1" localSheetId="1">'анкета для печати'!#REF!</definedName>
    <definedName name="_ftnref1" localSheetId="0">'Описание'!$A$4</definedName>
    <definedName name="_xlnm.Print_Area" localSheetId="4">'1'!$A$1:$H$46</definedName>
    <definedName name="_xlnm.Print_Area" localSheetId="5">'2'!$A$1:$H$41</definedName>
    <definedName name="_xlnm.Print_Area" localSheetId="6">'3'!$A$1:$H$41</definedName>
  </definedNames>
  <calcPr fullCalcOnLoad="1"/>
</workbook>
</file>

<file path=xl/sharedStrings.xml><?xml version="1.0" encoding="utf-8"?>
<sst xmlns="http://schemas.openxmlformats.org/spreadsheetml/2006/main" count="275" uniqueCount="112">
  <si>
    <t>Диагностика творческого потенциала.</t>
  </si>
  <si>
    <t>Уровень творческого потенциала можно определить с помощью предлагаемого ниже опросника.</t>
  </si>
  <si>
    <t>Оснащение: опросник «Каков Ваш творческий потенциал?»[1], бланк ответов.</t>
  </si>
  <si>
    <t xml:space="preserve">Текст опросника </t>
  </si>
  <si>
    <t>а) да;</t>
  </si>
  <si>
    <t>б) нет, он и так достаточно хорош;</t>
  </si>
  <si>
    <t>в) да, но только кое в чем.</t>
  </si>
  <si>
    <t>а) да, в большинстве случаев;</t>
  </si>
  <si>
    <t>б) нет;</t>
  </si>
  <si>
    <t>в) да, в некоторых случаях.</t>
  </si>
  <si>
    <t>б) да, при благоприятных обстоятельствах;</t>
  </si>
  <si>
    <t>в) лишь в некоторой степени.</t>
  </si>
  <si>
    <t>а) да, наверняка;</t>
  </si>
  <si>
    <t>б) это маловероятно;</t>
  </si>
  <si>
    <t>в) возможно.</t>
  </si>
  <si>
    <t>б) часто думаю что не сумею;</t>
  </si>
  <si>
    <t>в) да, часто.</t>
  </si>
  <si>
    <t>а) да, неизвестное меня привлекает;</t>
  </si>
  <si>
    <t>б) неизвестное меня не интересует;</t>
  </si>
  <si>
    <t>в) все зависит от характера этого дела.</t>
  </si>
  <si>
    <t>б) нет, я хочу научиться только самому основному;</t>
  </si>
  <si>
    <t>в) нет, я хочу только удовлетворить свое любопытство.</t>
  </si>
  <si>
    <t>а) какое-то время упорствуете вопреки здравому смыслу;</t>
  </si>
  <si>
    <t>б) решаете махнуть рукой на эту затею, так как понимаете, что она нереальна</t>
  </si>
  <si>
    <t>в) продолжаете делать свое дело, даже когда становится очевидно, что препятствия непреодолимы.</t>
  </si>
  <si>
    <t>а) своих возможностей, дальнейших перспектив для себя;</t>
  </si>
  <si>
    <t>б) стабильности, значимости, нужности профессии, потребности в ней;</t>
  </si>
  <si>
    <t>в) преимуществ, которые она обеспечит.</t>
  </si>
  <si>
    <t>б) нет, боюсь сбиться с пути;</t>
  </si>
  <si>
    <t>в) да, но только там, где местность мне понравилась и запомнилась.</t>
  </si>
  <si>
    <t>а) да, без труда;</t>
  </si>
  <si>
    <t>б) всего вспомнить не смогу;</t>
  </si>
  <si>
    <t>в) запоминаю только то, что меня интересует.</t>
  </si>
  <si>
    <t>а) да, без затруднений;</t>
  </si>
  <si>
    <t>б) да, если это слово легко запомнить;</t>
  </si>
  <si>
    <t>в) повторю, но не совсем правильно.</t>
  </si>
  <si>
    <t>а) оставаться наедине, поразмыслить;</t>
  </si>
  <si>
    <t>б) находиться в компании;</t>
  </si>
  <si>
    <t>в) Вам безразлично, будете ли Вы один или в компании.</t>
  </si>
  <si>
    <t>а) дело закончено и кажется Вам отлично выполненным;</t>
  </si>
  <si>
    <t>б) Вы более-менее довольны;</t>
  </si>
  <si>
    <t>в) Вам еще не все удалось сделать.</t>
  </si>
  <si>
    <t>а) любите мечтать о каких-то вещах, даже, может быть, абстрактных;</t>
  </si>
  <si>
    <t>б) любой ценой пытаетесь найти себе конкретное занятие;</t>
  </si>
  <si>
    <t>в) иногда любите помечтать, но о вещах, которые связаны с Вашей работой.</t>
  </si>
  <si>
    <t>а) независимо от того, где и с кем Вы находитесь;</t>
  </si>
  <si>
    <t>б) только наедине с собой;</t>
  </si>
  <si>
    <t>в) только там, где будет не слишком шумно.</t>
  </si>
  <si>
    <t>а) можете отказаться от нее, если выслушаете убедительные аргументы оппонентов;</t>
  </si>
  <si>
    <t>б) останетесь при своем мнении, какие бы аргументы ни выслушали;</t>
  </si>
  <si>
    <t>в) измените свое мнение, если сопротивление окажется слишком сильным.</t>
  </si>
  <si>
    <t xml:space="preserve">Обработка и интерпретация результатов </t>
  </si>
  <si>
    <t>Эти способности и составляют основные качества творческого потенциала.</t>
  </si>
  <si>
    <t>Общая сумма набранных баллов покажет уровень Вашего творческого потенциала.</t>
  </si>
  <si>
    <t xml:space="preserve">Уровни выраженности </t>
  </si>
  <si>
    <t>[1] См.: Зеер Э.Ф., Шахмайюва О.Н. Личностно ориентированные технологии профессионального развития специалиста. Екатеринбург, 1999. С. 99—102</t>
  </si>
  <si>
    <r>
      <t>Творческий потенциал</t>
    </r>
    <r>
      <rPr>
        <i/>
        <sz val="10"/>
        <rFont val="Times New Roman"/>
        <family val="1"/>
      </rPr>
      <t xml:space="preserve"> </t>
    </r>
    <r>
      <rPr>
        <sz val="10"/>
        <rFont val="Helvetica, sans-serif"/>
        <family val="0"/>
      </rPr>
      <t xml:space="preserve">— </t>
    </r>
    <r>
      <rPr>
        <sz val="10"/>
        <rFont val="Times New Roman"/>
        <family val="1"/>
      </rPr>
      <t xml:space="preserve">это профессионально -  психологические возможности личности. Он обнаруживается в уровне развития интеллекта, профессионализма и социально-профессиональной направленности. </t>
    </r>
    <r>
      <rPr>
        <i/>
        <u val="single"/>
        <sz val="10"/>
        <rFont val="Times New Roman"/>
        <family val="1"/>
      </rPr>
      <t>Творческий потенциал</t>
    </r>
    <r>
      <rPr>
        <sz val="10"/>
        <rFont val="Times New Roman"/>
        <family val="1"/>
      </rPr>
      <t xml:space="preserve"> является интегративным показателем профессиональных возможностей специалиста и в настоящее время является одним из востребованных профессионально важных качеств.</t>
    </r>
  </si>
  <si>
    <r>
      <t xml:space="preserve">Инструкция. </t>
    </r>
    <r>
      <rPr>
        <sz val="10"/>
        <rFont val="Times New Roman"/>
        <family val="1"/>
      </rPr>
      <t>Мы предл.агаем Вам ответить на сле дующие вопросы (выберите наиболее приемлемый для Вас вариант ответа). Выбранные ответы занесите н бланк ответов.</t>
    </r>
  </si>
  <si>
    <r>
      <t xml:space="preserve">1)      </t>
    </r>
    <r>
      <rPr>
        <sz val="10"/>
        <rFont val="Times New Roman"/>
        <family val="1"/>
      </rPr>
      <t>Считаете ли Вы, что окружающий Вас мир может быть улучшен?</t>
    </r>
  </si>
  <si>
    <r>
      <t xml:space="preserve">2)      </t>
    </r>
    <r>
      <rPr>
        <sz val="10"/>
        <rFont val="Times New Roman"/>
        <family val="1"/>
      </rPr>
      <t>Думаете ли Вы, что сами можете участвовать  значительных изменениях окружающего мира?</t>
    </r>
  </si>
  <si>
    <r>
      <t xml:space="preserve">3)      </t>
    </r>
    <r>
      <rPr>
        <sz val="10"/>
        <rFont val="Times New Roman"/>
        <family val="1"/>
      </rPr>
      <t>Считаете ли Вы, что некоторые из Ваших идей принесли бы значительную пользу в той сфере деятельности, в которой Вы работаете?</t>
    </r>
  </si>
  <si>
    <r>
      <t xml:space="preserve">4)      </t>
    </r>
    <r>
      <rPr>
        <sz val="10"/>
        <rFont val="Times New Roman"/>
        <family val="1"/>
      </rPr>
      <t>Считаете ли Вы, что в будущем станете играть столь важную роль, что сможете что-то принципиально изменить?</t>
    </r>
  </si>
  <si>
    <r>
      <t xml:space="preserve">5)      </t>
    </r>
    <r>
      <rPr>
        <sz val="10"/>
        <rFont val="Times New Roman"/>
        <family val="1"/>
      </rPr>
      <t>Когда Вы решаете предпринять какое-то действие, думаете ли Вы, что осуществите свое начинание?</t>
    </r>
  </si>
  <si>
    <r>
      <t xml:space="preserve">6)      </t>
    </r>
    <r>
      <rPr>
        <sz val="10"/>
        <rFont val="Times New Roman"/>
        <family val="1"/>
      </rPr>
      <t>Испытываете ли Вы желание заняться делом, которое абсолютно не знаете?</t>
    </r>
  </si>
  <si>
    <r>
      <t xml:space="preserve">7)      </t>
    </r>
    <r>
      <rPr>
        <sz val="10"/>
        <rFont val="Times New Roman"/>
        <family val="1"/>
      </rPr>
      <t>Вам приходится заниматься незнакомым делом. Испытываете ли Вы желание добиться в нем совершенства?</t>
    </r>
  </si>
  <si>
    <r>
      <t xml:space="preserve">8)      </t>
    </r>
    <r>
      <rPr>
        <sz val="10"/>
        <rFont val="Times New Roman"/>
        <family val="1"/>
      </rPr>
      <t>Когда Вы терпите неудачу, то:</t>
    </r>
  </si>
  <si>
    <r>
      <t xml:space="preserve">9)      </t>
    </r>
    <r>
      <rPr>
        <sz val="10"/>
        <rFont val="Times New Roman"/>
        <family val="1"/>
      </rPr>
      <t>По-вашему, профессию надо выбирать, исходя из:</t>
    </r>
  </si>
  <si>
    <r>
      <t xml:space="preserve">10)  </t>
    </r>
    <r>
      <rPr>
        <sz val="10"/>
        <rFont val="Times New Roman"/>
        <family val="1"/>
      </rPr>
      <t>Путешествуя, могли бы Вы легко ориентироваться на маршруте, по которому уже прошли?</t>
    </r>
  </si>
  <si>
    <r>
      <t xml:space="preserve">11)  </t>
    </r>
    <r>
      <rPr>
        <sz val="10"/>
        <rFont val="Times New Roman"/>
        <family val="1"/>
      </rPr>
      <t>Сразу же после какого-то разговора Вы сможете вспомнить, о чем шла речь?</t>
    </r>
  </si>
  <si>
    <r>
      <t xml:space="preserve">12)  </t>
    </r>
    <r>
      <rPr>
        <sz val="10"/>
        <rFont val="Times New Roman"/>
        <family val="1"/>
      </rPr>
      <t>Когда Вы слышите слово на незнакомом Вам языке, то сможете повторить его по слогам без ошибки, даже не зная его значения?</t>
    </r>
  </si>
  <si>
    <r>
      <t xml:space="preserve">13)  </t>
    </r>
    <r>
      <rPr>
        <sz val="10"/>
        <rFont val="Times New Roman"/>
        <family val="1"/>
      </rPr>
      <t>В свободное время Вы предпочитаете:</t>
    </r>
  </si>
  <si>
    <r>
      <t xml:space="preserve">14)  </t>
    </r>
    <r>
      <rPr>
        <sz val="10"/>
        <rFont val="Times New Roman"/>
        <family val="1"/>
      </rPr>
      <t>Вы занимаетесь каким-то делом. Решаете прекратить это занятие, только когда:</t>
    </r>
  </si>
  <si>
    <r>
      <t xml:space="preserve">15)  </t>
    </r>
    <r>
      <rPr>
        <sz val="10"/>
        <rFont val="Times New Roman"/>
        <family val="1"/>
      </rPr>
      <t>Когда вы один, то:</t>
    </r>
  </si>
  <si>
    <r>
      <t xml:space="preserve">16)  </t>
    </r>
    <r>
      <rPr>
        <sz val="10"/>
        <rFont val="Times New Roman"/>
        <family val="1"/>
      </rPr>
      <t>Когда какая-то идея захватывает Вас, то Вы станете думать о ней:</t>
    </r>
  </si>
  <si>
    <r>
      <t xml:space="preserve">17)  </t>
    </r>
    <r>
      <rPr>
        <sz val="10"/>
        <rFont val="Times New Roman"/>
        <family val="1"/>
      </rPr>
      <t>Когда Вы отстаиваете какую-то идею, то:</t>
    </r>
  </si>
  <si>
    <r>
      <t xml:space="preserve">Подсчитайте общее количество баллов следующим образом: за ответ а) </t>
    </r>
    <r>
      <rPr>
        <sz val="10"/>
        <rFont val="Helvetica, sans-serif"/>
        <family val="0"/>
      </rPr>
      <t xml:space="preserve">— </t>
    </r>
    <r>
      <rPr>
        <sz val="10"/>
        <rFont val="Times New Roman"/>
        <family val="1"/>
      </rPr>
      <t xml:space="preserve">З балла, за ответ б) </t>
    </r>
    <r>
      <rPr>
        <sz val="10"/>
        <rFont val="Helvetica, sans-serif"/>
        <family val="0"/>
      </rPr>
      <t xml:space="preserve">— </t>
    </r>
    <r>
      <rPr>
        <sz val="10"/>
        <rFont val="Times New Roman"/>
        <family val="1"/>
      </rPr>
      <t xml:space="preserve">1 балл, за ответ в) </t>
    </r>
    <r>
      <rPr>
        <sz val="10"/>
        <rFont val="Helvetica, sans-serif"/>
        <family val="0"/>
      </rPr>
      <t xml:space="preserve">— </t>
    </r>
    <r>
      <rPr>
        <sz val="10"/>
        <rFont val="Times New Roman"/>
        <family val="1"/>
      </rPr>
      <t>2 балла.</t>
    </r>
  </si>
  <si>
    <r>
      <t xml:space="preserve">Вопросы 1,6,7 определяют границы Вашей любознательности, 2,3,4,5 </t>
    </r>
    <r>
      <rPr>
        <sz val="10"/>
        <rFont val="Helvetica, sans-serif"/>
        <family val="0"/>
      </rPr>
      <t xml:space="preserve">— </t>
    </r>
    <r>
      <rPr>
        <sz val="10"/>
        <rFont val="Times New Roman"/>
        <family val="1"/>
      </rPr>
      <t>веру в себя, 8 и 14— постоянство, 9— амбициозность, 10— зрительную память, 11,12— слуховую память, 13—Ваше стремление быть независимым, 15,16— способность абстрагироваться, 17— степень сосредоточенности.</t>
    </r>
  </si>
  <si>
    <r>
      <t>46 и более баллов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В Вас заложен значительный творческий потенциал, который предоставляет Вам богатый выбор творческих возможностей. Если Вы на деле сможете применить Ваши способности, то Вам доступны самые разные формы творчества.</t>
    </r>
  </si>
  <si>
    <r>
      <t>22—45 баллов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У Вас вполне нормальный творческий потенциал. Вы обладаете теми качествами, которые позволяют Вам творить, но у Вас есть и проблемы, тор-мозящие процесс творчества. Во всяком случае Ваш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творческий потенциал позволит Вам творчески себя проявить, если Вы, конечно, этого пожелаете.</t>
    </r>
  </si>
  <si>
    <r>
      <t>21 и менее баллов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Ваш творческий потенциал, увы. невелик. Но, может быть, Вы просто недооценили себя? Отсутствие веры в свои силы может привести Вас к мысли, что Вы вообще не способны к творчеству. Избавьтесь от этого и таким образом решите проблему. </t>
    </r>
  </si>
  <si>
    <t>Считаете ли Вы, что окружающий Вас мир может быть улучшен?</t>
  </si>
  <si>
    <t>Думаете ли Вы, что сами можете участвовать  значительных изменениях окружающего мира?</t>
  </si>
  <si>
    <t>Считаете ли Вы, что некоторые из Ваших идей принесли бы значительную пользу в той сфере деятельности, в которой Вы работаете?</t>
  </si>
  <si>
    <t>Считаете ли Вы, что в будущем станете играть столь важную роль, что сможете что-то принципиально изменить?</t>
  </si>
  <si>
    <t>Когда Вы решаете предпринять какое-то действие, думаете ли Вы, что осуществите свое начинание?</t>
  </si>
  <si>
    <t>Испытываете ли Вы желание заняться делом, которое абсолютно не знаете?</t>
  </si>
  <si>
    <t>Вам приходится заниматься незнакомым делом. Испытываете ли Вы желание добиться в нем совершенства?</t>
  </si>
  <si>
    <t>Когда Вы терпите неудачу, то:</t>
  </si>
  <si>
    <t>По-вашему, профессию надо выбирать, исходя из:</t>
  </si>
  <si>
    <t>Путешествуя, могли бы Вы легко ориентироваться на маршруте, по которому уже прошли?</t>
  </si>
  <si>
    <t>Сразу же после какого-то разговора Вы сможете вспомнить, о чем шла речь?</t>
  </si>
  <si>
    <t>Когда Вы слышите слово на незнакомом Вам языке, то сможете повторить его по слогам без ошибки, даже не зная его значения?</t>
  </si>
  <si>
    <t>В свободное время Вы предпочитаете:</t>
  </si>
  <si>
    <t>Вы занимаетесь каким-то делом. Решаете прекратить это занятие, только когда:</t>
  </si>
  <si>
    <t>Когда какая-то идея захватывает Вас, то Вы станете думать о ней:</t>
  </si>
  <si>
    <t>Когда Вы отстаиваете какую-то идею, то:</t>
  </si>
  <si>
    <r>
      <t xml:space="preserve"> </t>
    </r>
    <r>
      <rPr>
        <u val="single"/>
        <sz val="11"/>
        <rFont val="Arial"/>
        <family val="2"/>
      </rPr>
      <t>Когда вы один, то:</t>
    </r>
  </si>
  <si>
    <r>
      <t>Инструкция. В</t>
    </r>
    <r>
      <rPr>
        <sz val="11"/>
        <rFont val="Arial"/>
        <family val="2"/>
      </rPr>
      <t>ыберите наиболее приемлемый для Вас вариант ответа)и поставьте в соответствующем квадратике " * ".</t>
    </r>
  </si>
  <si>
    <t>Ваша сумма баллов:</t>
  </si>
  <si>
    <t>*</t>
  </si>
  <si>
    <r>
      <t>46 и более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>В Вас заложен значительный творческий потенциал, который предоставляет Вам богатый выбор творческих возможностей. Если Вы на деле сможете применить Ваши способности, то Вам доступны самые разные формы творчества.</t>
    </r>
  </si>
  <si>
    <r>
      <t>21 и менее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 xml:space="preserve">Ваш творческий потенциал, увы. невелик. Но, может быть, Вы просто недооценили себя? Отсутствие веры в свои силы может привести Вас к мысли, что Вы вообще не способны к творчеству. Избавьтесь от этого и таким образом решите проблему. </t>
    </r>
  </si>
  <si>
    <r>
      <t>22—45 баллов</t>
    </r>
    <r>
      <rPr>
        <i/>
        <sz val="14"/>
        <rFont val="Times New Roman"/>
        <family val="1"/>
      </rPr>
      <t xml:space="preserve">. </t>
    </r>
    <r>
      <rPr>
        <sz val="14"/>
        <rFont val="Times New Roman"/>
        <family val="1"/>
      </rPr>
      <t>У Вас вполне нормальный творческий потенциал. Вы обладаете теми качествами, которые позволяют Вам творить, но у Вас есть и проблемы, тор-мозящие процесс творчества. Во всяком случае Ваш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творческий потенциал позволит Вам творчески себя прояви</t>
    </r>
  </si>
  <si>
    <t>а</t>
  </si>
  <si>
    <t>б</t>
  </si>
  <si>
    <t>в</t>
  </si>
  <si>
    <r>
      <t xml:space="preserve">Инструкция. </t>
    </r>
    <r>
      <rPr>
        <sz val="11"/>
        <rFont val="Arial"/>
        <family val="2"/>
      </rPr>
      <t>Выберите наиболее приемлемый для Вас вариант ответа)и поставьте в соответствующем квадратике " * ".</t>
    </r>
  </si>
  <si>
    <t>Ф.И.</t>
  </si>
  <si>
    <t>Дата</t>
  </si>
  <si>
    <t>возраст</t>
  </si>
  <si>
    <t>класс</t>
  </si>
  <si>
    <t>профессия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</si>
</sst>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Helvetica, sans-serif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4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5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justify" wrapText="1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/>
    </xf>
    <xf numFmtId="0" fontId="14" fillId="0" borderId="0" xfId="0" applyFont="1" applyAlignment="1">
      <alignment horizontal="left" vertical="justify" wrapText="1"/>
    </xf>
    <xf numFmtId="0" fontId="14" fillId="0" borderId="2" xfId="0" applyFont="1" applyBorder="1" applyAlignment="1">
      <alignment horizontal="left" vertical="justify" wrapText="1"/>
    </xf>
    <xf numFmtId="0" fontId="17" fillId="0" borderId="3" xfId="0" applyFont="1" applyBorder="1" applyAlignment="1">
      <alignment horizontal="left" vertical="justify" wrapText="1"/>
    </xf>
    <xf numFmtId="0" fontId="17" fillId="0" borderId="2" xfId="0" applyFont="1" applyBorder="1" applyAlignment="1">
      <alignment horizontal="left" vertical="justify" wrapText="1"/>
    </xf>
    <xf numFmtId="0" fontId="27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4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left" vertical="justify" wrapText="1"/>
    </xf>
    <xf numFmtId="0" fontId="0" fillId="0" borderId="0" xfId="0" applyAlignment="1">
      <alignment vertical="justify" wrapText="1"/>
    </xf>
    <xf numFmtId="0" fontId="15" fillId="0" borderId="0" xfId="0" applyFont="1" applyAlignment="1">
      <alignment vertical="justify" wrapText="1"/>
    </xf>
    <xf numFmtId="0" fontId="17" fillId="0" borderId="0" xfId="0" applyFont="1" applyAlignment="1">
      <alignment horizontal="left" vertical="justify" wrapText="1"/>
    </xf>
    <xf numFmtId="0" fontId="14" fillId="0" borderId="0" xfId="0" applyFont="1" applyBorder="1" applyAlignment="1">
      <alignment horizontal="right" vertical="justify" wrapText="1"/>
    </xf>
    <xf numFmtId="0" fontId="14" fillId="0" borderId="0" xfId="0" applyFont="1" applyBorder="1" applyAlignment="1">
      <alignment horizontal="center" vertical="justify" wrapText="1"/>
    </xf>
    <xf numFmtId="0" fontId="14" fillId="0" borderId="3" xfId="0" applyFont="1" applyBorder="1" applyAlignment="1">
      <alignment horizontal="center" vertical="justify" wrapText="1"/>
    </xf>
    <xf numFmtId="0" fontId="12" fillId="0" borderId="0" xfId="0" applyFont="1" applyAlignment="1">
      <alignment vertical="justify" wrapText="1"/>
    </xf>
    <xf numFmtId="0" fontId="12" fillId="0" borderId="0" xfId="0" applyFont="1" applyAlignment="1">
      <alignment horizontal="left" vertical="justify" wrapText="1"/>
    </xf>
    <xf numFmtId="0" fontId="14" fillId="0" borderId="0" xfId="0" applyFont="1" applyBorder="1" applyAlignment="1">
      <alignment horizontal="left" vertical="justify" wrapText="1"/>
    </xf>
    <xf numFmtId="0" fontId="14" fillId="2" borderId="3" xfId="0" applyFont="1" applyFill="1" applyBorder="1" applyAlignment="1">
      <alignment horizontal="center" vertical="justify" wrapText="1"/>
    </xf>
    <xf numFmtId="0" fontId="22" fillId="0" borderId="0" xfId="0" applyFont="1" applyAlignment="1">
      <alignment vertical="justify" wrapText="1"/>
    </xf>
    <xf numFmtId="0" fontId="23" fillId="0" borderId="0" xfId="0" applyFont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6"/>
  <sheetViews>
    <sheetView tabSelected="1" workbookViewId="0" topLeftCell="A67">
      <selection activeCell="E75" sqref="E75"/>
    </sheetView>
  </sheetViews>
  <sheetFormatPr defaultColWidth="9.00390625" defaultRowHeight="12.75"/>
  <cols>
    <col min="1" max="16384" width="9.125" style="3" customWidth="1"/>
  </cols>
  <sheetData>
    <row r="1" ht="12.75">
      <c r="A1" s="2" t="s">
        <v>0</v>
      </c>
    </row>
    <row r="2" s="5" customFormat="1" ht="12.75">
      <c r="A2" s="4" t="s">
        <v>56</v>
      </c>
    </row>
    <row r="3" ht="12.75">
      <c r="A3" s="6" t="s">
        <v>1</v>
      </c>
    </row>
    <row r="4" ht="12.75">
      <c r="A4" s="7" t="s">
        <v>2</v>
      </c>
    </row>
    <row r="5" s="9" customFormat="1" ht="13.5">
      <c r="A5" s="8" t="s">
        <v>57</v>
      </c>
    </row>
    <row r="6" s="9" customFormat="1" ht="13.5">
      <c r="A6" s="8" t="s">
        <v>3</v>
      </c>
    </row>
    <row r="7" s="9" customFormat="1" ht="13.5">
      <c r="A7" s="10" t="s">
        <v>58</v>
      </c>
    </row>
    <row r="8" ht="12.75">
      <c r="A8" s="6" t="s">
        <v>4</v>
      </c>
    </row>
    <row r="9" ht="12.75">
      <c r="A9" s="6" t="s">
        <v>5</v>
      </c>
    </row>
    <row r="10" ht="12.75">
      <c r="A10" s="6" t="s">
        <v>6</v>
      </c>
    </row>
    <row r="11" s="9" customFormat="1" ht="13.5">
      <c r="A11" s="10" t="s">
        <v>59</v>
      </c>
    </row>
    <row r="12" ht="12.75">
      <c r="A12" s="6" t="s">
        <v>7</v>
      </c>
    </row>
    <row r="13" ht="12.75">
      <c r="A13" s="6" t="s">
        <v>8</v>
      </c>
    </row>
    <row r="14" ht="12.75">
      <c r="A14" s="6" t="s">
        <v>9</v>
      </c>
    </row>
    <row r="15" s="9" customFormat="1" ht="13.5">
      <c r="A15" s="10" t="s">
        <v>60</v>
      </c>
    </row>
    <row r="16" ht="12.75">
      <c r="A16" s="6" t="s">
        <v>4</v>
      </c>
    </row>
    <row r="17" ht="12.75">
      <c r="A17" s="6" t="s">
        <v>10</v>
      </c>
    </row>
    <row r="18" ht="12.75">
      <c r="A18" s="6" t="s">
        <v>11</v>
      </c>
    </row>
    <row r="19" s="9" customFormat="1" ht="13.5">
      <c r="A19" s="10" t="s">
        <v>61</v>
      </c>
    </row>
    <row r="20" ht="12.75">
      <c r="A20" s="6" t="s">
        <v>12</v>
      </c>
    </row>
    <row r="21" ht="12.75">
      <c r="A21" s="6" t="s">
        <v>13</v>
      </c>
    </row>
    <row r="22" ht="12.75">
      <c r="A22" s="6" t="s">
        <v>14</v>
      </c>
    </row>
    <row r="23" s="9" customFormat="1" ht="13.5">
      <c r="A23" s="10" t="s">
        <v>62</v>
      </c>
    </row>
    <row r="24" ht="12.75">
      <c r="A24" s="6" t="s">
        <v>4</v>
      </c>
    </row>
    <row r="25" ht="12.75">
      <c r="A25" s="6" t="s">
        <v>15</v>
      </c>
    </row>
    <row r="26" ht="12.75">
      <c r="A26" s="6" t="s">
        <v>16</v>
      </c>
    </row>
    <row r="27" s="9" customFormat="1" ht="13.5">
      <c r="A27" s="10" t="s">
        <v>63</v>
      </c>
    </row>
    <row r="28" ht="12.75">
      <c r="A28" s="6" t="s">
        <v>17</v>
      </c>
    </row>
    <row r="29" ht="12.75">
      <c r="A29" s="6" t="s">
        <v>18</v>
      </c>
    </row>
    <row r="30" ht="12.75">
      <c r="A30" s="6" t="s">
        <v>19</v>
      </c>
    </row>
    <row r="31" s="9" customFormat="1" ht="13.5">
      <c r="A31" s="10" t="s">
        <v>64</v>
      </c>
    </row>
    <row r="32" ht="12.75">
      <c r="A32" s="6" t="s">
        <v>4</v>
      </c>
    </row>
    <row r="33" ht="12.75">
      <c r="A33" s="6" t="s">
        <v>20</v>
      </c>
    </row>
    <row r="34" ht="12.75">
      <c r="A34" s="6" t="s">
        <v>21</v>
      </c>
    </row>
    <row r="35" s="9" customFormat="1" ht="13.5">
      <c r="A35" s="10" t="s">
        <v>65</v>
      </c>
    </row>
    <row r="36" ht="12.75">
      <c r="A36" s="6" t="s">
        <v>22</v>
      </c>
    </row>
    <row r="37" ht="12.75">
      <c r="A37" s="6" t="s">
        <v>23</v>
      </c>
    </row>
    <row r="38" ht="12.75">
      <c r="A38" s="6" t="s">
        <v>24</v>
      </c>
    </row>
    <row r="39" s="9" customFormat="1" ht="13.5">
      <c r="A39" s="10" t="s">
        <v>66</v>
      </c>
    </row>
    <row r="40" ht="12.75">
      <c r="A40" s="6" t="s">
        <v>25</v>
      </c>
    </row>
    <row r="41" ht="12.75">
      <c r="A41" s="6" t="s">
        <v>26</v>
      </c>
    </row>
    <row r="42" ht="12.75">
      <c r="A42" s="6" t="s">
        <v>27</v>
      </c>
    </row>
    <row r="43" s="9" customFormat="1" ht="13.5">
      <c r="A43" s="10" t="s">
        <v>67</v>
      </c>
    </row>
    <row r="44" ht="12.75">
      <c r="A44" s="6" t="s">
        <v>4</v>
      </c>
    </row>
    <row r="45" ht="12.75">
      <c r="A45" s="6" t="s">
        <v>28</v>
      </c>
    </row>
    <row r="46" ht="12.75">
      <c r="A46" s="6" t="s">
        <v>29</v>
      </c>
    </row>
    <row r="47" s="9" customFormat="1" ht="13.5">
      <c r="A47" s="10" t="s">
        <v>68</v>
      </c>
    </row>
    <row r="48" ht="12.75">
      <c r="A48" s="6" t="s">
        <v>30</v>
      </c>
    </row>
    <row r="49" ht="12.75">
      <c r="A49" s="6" t="s">
        <v>31</v>
      </c>
    </row>
    <row r="50" ht="12.75">
      <c r="A50" s="6" t="s">
        <v>32</v>
      </c>
    </row>
    <row r="51" s="9" customFormat="1" ht="13.5">
      <c r="A51" s="10" t="s">
        <v>69</v>
      </c>
    </row>
    <row r="52" ht="12.75">
      <c r="A52" s="6" t="s">
        <v>33</v>
      </c>
    </row>
    <row r="53" ht="12.75">
      <c r="A53" s="6" t="s">
        <v>34</v>
      </c>
    </row>
    <row r="54" ht="12.75">
      <c r="A54" s="6" t="s">
        <v>35</v>
      </c>
    </row>
    <row r="55" s="9" customFormat="1" ht="13.5">
      <c r="A55" s="10" t="s">
        <v>70</v>
      </c>
    </row>
    <row r="56" ht="12.75">
      <c r="A56" s="6" t="s">
        <v>36</v>
      </c>
    </row>
    <row r="57" ht="12.75">
      <c r="A57" s="6" t="s">
        <v>37</v>
      </c>
    </row>
    <row r="58" ht="12.75">
      <c r="A58" s="6" t="s">
        <v>38</v>
      </c>
    </row>
    <row r="59" s="9" customFormat="1" ht="13.5">
      <c r="A59" s="10" t="s">
        <v>71</v>
      </c>
    </row>
    <row r="60" ht="12.75">
      <c r="A60" s="6" t="s">
        <v>39</v>
      </c>
    </row>
    <row r="61" ht="12.75">
      <c r="A61" s="6" t="s">
        <v>40</v>
      </c>
    </row>
    <row r="62" ht="12.75">
      <c r="A62" s="6" t="s">
        <v>41</v>
      </c>
    </row>
    <row r="63" s="9" customFormat="1" ht="13.5">
      <c r="A63" s="10" t="s">
        <v>72</v>
      </c>
    </row>
    <row r="64" ht="12.75">
      <c r="A64" s="6" t="s">
        <v>42</v>
      </c>
    </row>
    <row r="65" ht="12.75">
      <c r="A65" s="6" t="s">
        <v>43</v>
      </c>
    </row>
    <row r="66" ht="12.75">
      <c r="A66" s="6" t="s">
        <v>44</v>
      </c>
    </row>
    <row r="67" s="9" customFormat="1" ht="13.5">
      <c r="A67" s="10" t="s">
        <v>73</v>
      </c>
    </row>
    <row r="68" ht="12.75">
      <c r="A68" s="6" t="s">
        <v>45</v>
      </c>
    </row>
    <row r="69" ht="12.75">
      <c r="A69" s="6" t="s">
        <v>46</v>
      </c>
    </row>
    <row r="70" ht="12.75">
      <c r="A70" s="6" t="s">
        <v>47</v>
      </c>
    </row>
    <row r="71" s="9" customFormat="1" ht="13.5">
      <c r="A71" s="10" t="s">
        <v>74</v>
      </c>
    </row>
    <row r="72" ht="12.75">
      <c r="A72" s="6" t="s">
        <v>48</v>
      </c>
    </row>
    <row r="73" ht="12.75">
      <c r="A73" s="6" t="s">
        <v>49</v>
      </c>
    </row>
    <row r="74" ht="12.75">
      <c r="A74" s="6" t="s">
        <v>50</v>
      </c>
    </row>
    <row r="75" s="9" customFormat="1" ht="13.5">
      <c r="A75" s="8" t="s">
        <v>51</v>
      </c>
    </row>
    <row r="76" ht="12.75">
      <c r="A76" s="6" t="s">
        <v>75</v>
      </c>
    </row>
    <row r="77" ht="12.75">
      <c r="A77" s="6" t="s">
        <v>76</v>
      </c>
    </row>
    <row r="78" ht="12.75">
      <c r="A78" s="6" t="s">
        <v>52</v>
      </c>
    </row>
    <row r="79" ht="12.75">
      <c r="A79" s="6" t="s">
        <v>53</v>
      </c>
    </row>
    <row r="80" s="9" customFormat="1" ht="13.5">
      <c r="A80" s="8" t="s">
        <v>54</v>
      </c>
    </row>
    <row r="81" s="9" customFormat="1" ht="13.5">
      <c r="A81" s="8" t="s">
        <v>77</v>
      </c>
    </row>
    <row r="82" s="9" customFormat="1" ht="13.5">
      <c r="A82" s="8" t="s">
        <v>78</v>
      </c>
    </row>
    <row r="83" s="9" customFormat="1" ht="13.5">
      <c r="A83" s="8" t="s">
        <v>79</v>
      </c>
    </row>
    <row r="84" s="9" customFormat="1" ht="12.75"/>
    <row r="85" s="9" customFormat="1" ht="12.75"/>
    <row r="86" ht="12.75">
      <c r="A86" s="7" t="s">
        <v>55</v>
      </c>
    </row>
  </sheetData>
  <hyperlinks>
    <hyperlink ref="A4" location="_ftn1" display="_ftn1"/>
    <hyperlink ref="A86" location="_ftnref1" display="_ftnref1"/>
  </hyperlink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67">
      <selection activeCell="B1" sqref="B1:J2"/>
    </sheetView>
  </sheetViews>
  <sheetFormatPr defaultColWidth="9.00390625" defaultRowHeight="12.75"/>
  <cols>
    <col min="1" max="1" width="3.625" style="11" customWidth="1"/>
    <col min="2" max="16384" width="9.125" style="11" customWidth="1"/>
  </cols>
  <sheetData>
    <row r="1" ht="18">
      <c r="B1" s="12" t="s">
        <v>0</v>
      </c>
    </row>
    <row r="2" spans="2:10" ht="31.5" customHeight="1">
      <c r="B2" s="43" t="s">
        <v>97</v>
      </c>
      <c r="C2" s="43"/>
      <c r="D2" s="43"/>
      <c r="E2" s="43"/>
      <c r="F2" s="43"/>
      <c r="G2" s="43"/>
      <c r="H2" s="43"/>
      <c r="I2" s="43"/>
      <c r="J2" s="43"/>
    </row>
    <row r="3" ht="12.75">
      <c r="B3" s="13" t="s">
        <v>3</v>
      </c>
    </row>
    <row r="4" spans="1:2" s="14" customFormat="1" ht="14.25">
      <c r="A4" s="14">
        <v>1</v>
      </c>
      <c r="B4" s="15" t="s">
        <v>80</v>
      </c>
    </row>
    <row r="5" ht="12.75">
      <c r="B5" s="11" t="s">
        <v>4</v>
      </c>
    </row>
    <row r="6" ht="12.75">
      <c r="B6" s="11" t="s">
        <v>5</v>
      </c>
    </row>
    <row r="7" ht="12.75">
      <c r="B7" s="11" t="s">
        <v>6</v>
      </c>
    </row>
    <row r="8" spans="1:2" s="14" customFormat="1" ht="14.25">
      <c r="A8" s="14">
        <v>2</v>
      </c>
      <c r="B8" s="15" t="s">
        <v>81</v>
      </c>
    </row>
    <row r="9" ht="12.75">
      <c r="B9" s="11" t="s">
        <v>7</v>
      </c>
    </row>
    <row r="10" ht="12.75">
      <c r="B10" s="11" t="s">
        <v>8</v>
      </c>
    </row>
    <row r="11" ht="12.75">
      <c r="B11" s="11" t="s">
        <v>9</v>
      </c>
    </row>
    <row r="12" spans="1:10" s="14" customFormat="1" ht="32.25" customHeight="1">
      <c r="A12" s="14">
        <v>3</v>
      </c>
      <c r="B12" s="40" t="s">
        <v>82</v>
      </c>
      <c r="C12" s="41"/>
      <c r="D12" s="41"/>
      <c r="E12" s="41"/>
      <c r="F12" s="41"/>
      <c r="G12" s="41"/>
      <c r="H12" s="41"/>
      <c r="I12" s="41"/>
      <c r="J12" s="41"/>
    </row>
    <row r="13" ht="12.75">
      <c r="B13" s="11" t="s">
        <v>4</v>
      </c>
    </row>
    <row r="14" ht="12.75">
      <c r="B14" s="11" t="s">
        <v>10</v>
      </c>
    </row>
    <row r="15" ht="12.75">
      <c r="B15" s="11" t="s">
        <v>11</v>
      </c>
    </row>
    <row r="16" spans="1:10" s="14" customFormat="1" ht="31.5" customHeight="1">
      <c r="A16" s="14">
        <v>4</v>
      </c>
      <c r="B16" s="40" t="s">
        <v>83</v>
      </c>
      <c r="C16" s="41"/>
      <c r="D16" s="41"/>
      <c r="E16" s="41"/>
      <c r="F16" s="41"/>
      <c r="G16" s="41"/>
      <c r="H16" s="41"/>
      <c r="I16" s="41"/>
      <c r="J16" s="41"/>
    </row>
    <row r="17" ht="12.75">
      <c r="B17" s="11" t="s">
        <v>12</v>
      </c>
    </row>
    <row r="18" ht="12.75">
      <c r="B18" s="11" t="s">
        <v>13</v>
      </c>
    </row>
    <row r="19" ht="12.75">
      <c r="B19" s="11" t="s">
        <v>14</v>
      </c>
    </row>
    <row r="20" spans="1:10" s="14" customFormat="1" ht="30.75" customHeight="1">
      <c r="A20" s="14">
        <v>5</v>
      </c>
      <c r="B20" s="40" t="s">
        <v>84</v>
      </c>
      <c r="C20" s="42"/>
      <c r="D20" s="42"/>
      <c r="E20" s="42"/>
      <c r="F20" s="42"/>
      <c r="G20" s="42"/>
      <c r="H20" s="42"/>
      <c r="I20" s="42"/>
      <c r="J20" s="42"/>
    </row>
    <row r="21" ht="12.75">
      <c r="B21" s="11" t="s">
        <v>4</v>
      </c>
    </row>
    <row r="22" ht="12.75">
      <c r="B22" s="11" t="s">
        <v>15</v>
      </c>
    </row>
    <row r="23" ht="12.75">
      <c r="B23" s="11" t="s">
        <v>16</v>
      </c>
    </row>
    <row r="24" spans="1:2" s="14" customFormat="1" ht="14.25">
      <c r="A24" s="14">
        <v>6</v>
      </c>
      <c r="B24" s="15" t="s">
        <v>85</v>
      </c>
    </row>
    <row r="25" ht="12.75">
      <c r="B25" s="11" t="s">
        <v>17</v>
      </c>
    </row>
    <row r="26" ht="12.75">
      <c r="B26" s="11" t="s">
        <v>18</v>
      </c>
    </row>
    <row r="27" ht="12.75">
      <c r="B27" s="11" t="s">
        <v>19</v>
      </c>
    </row>
    <row r="28" spans="1:10" s="14" customFormat="1" ht="33" customHeight="1">
      <c r="A28" s="14">
        <v>7</v>
      </c>
      <c r="B28" s="40" t="s">
        <v>86</v>
      </c>
      <c r="C28" s="41"/>
      <c r="D28" s="41"/>
      <c r="E28" s="41"/>
      <c r="F28" s="41"/>
      <c r="G28" s="41"/>
      <c r="H28" s="41"/>
      <c r="I28" s="41"/>
      <c r="J28" s="41"/>
    </row>
    <row r="29" ht="12.75">
      <c r="B29" s="11" t="s">
        <v>4</v>
      </c>
    </row>
    <row r="30" ht="12.75">
      <c r="B30" s="11" t="s">
        <v>20</v>
      </c>
    </row>
    <row r="31" ht="12.75">
      <c r="B31" s="11" t="s">
        <v>21</v>
      </c>
    </row>
    <row r="32" spans="1:2" s="14" customFormat="1" ht="14.25">
      <c r="A32" s="14">
        <v>8</v>
      </c>
      <c r="B32" s="15" t="s">
        <v>87</v>
      </c>
    </row>
    <row r="33" ht="12.75">
      <c r="B33" s="11" t="s">
        <v>22</v>
      </c>
    </row>
    <row r="34" ht="12.75">
      <c r="B34" s="11" t="s">
        <v>23</v>
      </c>
    </row>
    <row r="35" ht="12.75">
      <c r="B35" s="11" t="s">
        <v>24</v>
      </c>
    </row>
    <row r="36" spans="1:2" s="14" customFormat="1" ht="14.25">
      <c r="A36" s="14">
        <v>9</v>
      </c>
      <c r="B36" s="15" t="s">
        <v>88</v>
      </c>
    </row>
    <row r="37" ht="12.75">
      <c r="B37" s="11" t="s">
        <v>25</v>
      </c>
    </row>
    <row r="38" ht="12.75">
      <c r="B38" s="11" t="s">
        <v>26</v>
      </c>
    </row>
    <row r="39" ht="12.75">
      <c r="B39" s="11" t="s">
        <v>27</v>
      </c>
    </row>
    <row r="40" spans="1:2" s="14" customFormat="1" ht="14.25">
      <c r="A40" s="14">
        <v>10</v>
      </c>
      <c r="B40" s="15" t="s">
        <v>89</v>
      </c>
    </row>
    <row r="41" ht="12.75">
      <c r="B41" s="11" t="s">
        <v>4</v>
      </c>
    </row>
    <row r="42" ht="12.75">
      <c r="B42" s="11" t="s">
        <v>28</v>
      </c>
    </row>
    <row r="43" ht="12.75">
      <c r="B43" s="11" t="s">
        <v>29</v>
      </c>
    </row>
    <row r="44" spans="1:2" s="14" customFormat="1" ht="14.25">
      <c r="A44" s="14">
        <v>11</v>
      </c>
      <c r="B44" s="15" t="s">
        <v>90</v>
      </c>
    </row>
    <row r="45" ht="12.75">
      <c r="B45" s="11" t="s">
        <v>30</v>
      </c>
    </row>
    <row r="46" ht="12.75">
      <c r="B46" s="11" t="s">
        <v>31</v>
      </c>
    </row>
    <row r="47" ht="12.75">
      <c r="B47" s="11" t="s">
        <v>32</v>
      </c>
    </row>
    <row r="48" spans="1:10" s="14" customFormat="1" ht="29.25" customHeight="1">
      <c r="A48" s="14">
        <v>12</v>
      </c>
      <c r="B48" s="40" t="s">
        <v>91</v>
      </c>
      <c r="C48" s="42"/>
      <c r="D48" s="42"/>
      <c r="E48" s="42"/>
      <c r="F48" s="42"/>
      <c r="G48" s="42"/>
      <c r="H48" s="42"/>
      <c r="I48" s="42"/>
      <c r="J48" s="42"/>
    </row>
    <row r="49" ht="12.75">
      <c r="B49" s="11" t="s">
        <v>33</v>
      </c>
    </row>
    <row r="50" ht="12.75">
      <c r="B50" s="11" t="s">
        <v>34</v>
      </c>
    </row>
    <row r="51" ht="12.75">
      <c r="B51" s="11" t="s">
        <v>35</v>
      </c>
    </row>
    <row r="52" spans="1:2" s="14" customFormat="1" ht="14.25">
      <c r="A52" s="14">
        <v>13</v>
      </c>
      <c r="B52" s="15" t="s">
        <v>92</v>
      </c>
    </row>
    <row r="53" ht="12.75">
      <c r="B53" s="11" t="s">
        <v>36</v>
      </c>
    </row>
    <row r="54" ht="12.75">
      <c r="B54" s="11" t="s">
        <v>37</v>
      </c>
    </row>
    <row r="55" ht="12.75">
      <c r="B55" s="11" t="s">
        <v>38</v>
      </c>
    </row>
    <row r="56" spans="1:2" s="14" customFormat="1" ht="14.25">
      <c r="A56" s="14">
        <v>14</v>
      </c>
      <c r="B56" s="15" t="s">
        <v>93</v>
      </c>
    </row>
    <row r="57" ht="12.75">
      <c r="B57" s="11" t="s">
        <v>39</v>
      </c>
    </row>
    <row r="58" ht="12.75">
      <c r="B58" s="11" t="s">
        <v>40</v>
      </c>
    </row>
    <row r="59" ht="12.75">
      <c r="B59" s="11" t="s">
        <v>41</v>
      </c>
    </row>
    <row r="60" spans="1:2" s="14" customFormat="1" ht="14.25">
      <c r="A60" s="14">
        <v>15</v>
      </c>
      <c r="B60" s="16" t="s">
        <v>96</v>
      </c>
    </row>
    <row r="61" ht="12.75">
      <c r="B61" s="11" t="s">
        <v>42</v>
      </c>
    </row>
    <row r="62" ht="12.75">
      <c r="B62" s="11" t="s">
        <v>43</v>
      </c>
    </row>
    <row r="63" ht="12.75">
      <c r="B63" s="11" t="s">
        <v>44</v>
      </c>
    </row>
    <row r="64" spans="1:2" s="14" customFormat="1" ht="14.25">
      <c r="A64" s="14">
        <v>16</v>
      </c>
      <c r="B64" s="15" t="s">
        <v>94</v>
      </c>
    </row>
    <row r="65" ht="12.75">
      <c r="B65" s="11" t="s">
        <v>45</v>
      </c>
    </row>
    <row r="66" ht="12.75">
      <c r="B66" s="11" t="s">
        <v>46</v>
      </c>
    </row>
    <row r="67" ht="12.75">
      <c r="B67" s="11" t="s">
        <v>47</v>
      </c>
    </row>
    <row r="68" spans="1:2" s="14" customFormat="1" ht="14.25">
      <c r="A68" s="14">
        <v>17</v>
      </c>
      <c r="B68" s="15" t="s">
        <v>95</v>
      </c>
    </row>
    <row r="69" ht="12.75">
      <c r="B69" s="11" t="s">
        <v>48</v>
      </c>
    </row>
    <row r="70" ht="12.75">
      <c r="B70" s="11" t="s">
        <v>49</v>
      </c>
    </row>
    <row r="71" ht="12.75">
      <c r="B71" s="11" t="s">
        <v>50</v>
      </c>
    </row>
  </sheetData>
  <mergeCells count="6">
    <mergeCell ref="B28:J28"/>
    <mergeCell ref="B48:J48"/>
    <mergeCell ref="B2:J2"/>
    <mergeCell ref="B12:J12"/>
    <mergeCell ref="B16:J16"/>
    <mergeCell ref="B20:J20"/>
  </mergeCells>
  <printOptions/>
  <pageMargins left="0.28" right="0.51" top="1" bottom="0.54" header="0.88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40">
      <selection activeCell="A34" sqref="A34:J35"/>
    </sheetView>
  </sheetViews>
  <sheetFormatPr defaultColWidth="9.00390625" defaultRowHeight="12.75"/>
  <cols>
    <col min="1" max="1" width="3.625" style="0" customWidth="1"/>
    <col min="2" max="4" width="8.75390625" style="0" customWidth="1"/>
    <col min="5" max="5" width="5.625" style="0" customWidth="1"/>
  </cols>
  <sheetData>
    <row r="1" spans="1:9" ht="18">
      <c r="A1" s="12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1.5" customHeight="1">
      <c r="A2" s="43" t="s">
        <v>106</v>
      </c>
      <c r="B2" s="43"/>
      <c r="C2" s="43"/>
      <c r="D2" s="43"/>
      <c r="E2" s="43"/>
      <c r="F2" s="43"/>
      <c r="G2" s="43"/>
      <c r="H2" s="43"/>
      <c r="I2" s="43"/>
    </row>
    <row r="3" spans="1:9" ht="17.25" customHeight="1">
      <c r="A3" s="44" t="s">
        <v>107</v>
      </c>
      <c r="B3" s="44"/>
      <c r="C3" s="46"/>
      <c r="D3" s="46"/>
      <c r="E3" s="46"/>
      <c r="F3" s="46"/>
      <c r="G3" s="29" t="s">
        <v>108</v>
      </c>
      <c r="H3" s="31"/>
      <c r="I3" s="17"/>
    </row>
    <row r="4" spans="1:10" ht="17.25" customHeight="1">
      <c r="A4" s="45" t="s">
        <v>109</v>
      </c>
      <c r="B4" s="45"/>
      <c r="C4" s="30"/>
      <c r="D4" s="29" t="s">
        <v>110</v>
      </c>
      <c r="E4" s="32"/>
      <c r="F4" s="46" t="s">
        <v>111</v>
      </c>
      <c r="G4" s="46"/>
      <c r="H4" s="34"/>
      <c r="I4" s="31"/>
      <c r="J4" s="34"/>
    </row>
    <row r="5" spans="1:8" s="25" customFormat="1" ht="15.75">
      <c r="A5" s="26"/>
      <c r="B5" s="27" t="s">
        <v>103</v>
      </c>
      <c r="C5" s="27" t="s">
        <v>104</v>
      </c>
      <c r="D5" s="27" t="s">
        <v>105</v>
      </c>
      <c r="E5" s="26"/>
      <c r="F5" s="27" t="s">
        <v>103</v>
      </c>
      <c r="G5" s="27" t="s">
        <v>104</v>
      </c>
      <c r="H5" s="33" t="s">
        <v>105</v>
      </c>
    </row>
    <row r="6" spans="1:8" s="25" customFormat="1" ht="15.75">
      <c r="A6" s="27">
        <v>1</v>
      </c>
      <c r="B6" s="26"/>
      <c r="C6" s="26"/>
      <c r="D6" s="26"/>
      <c r="E6" s="27">
        <v>10</v>
      </c>
      <c r="F6" s="26"/>
      <c r="G6" s="26"/>
      <c r="H6" s="26"/>
    </row>
    <row r="7" spans="1:8" s="25" customFormat="1" ht="15.75">
      <c r="A7" s="27">
        <v>2</v>
      </c>
      <c r="B7" s="26"/>
      <c r="C7" s="26"/>
      <c r="D7" s="26"/>
      <c r="E7" s="27">
        <v>11</v>
      </c>
      <c r="F7" s="26"/>
      <c r="G7" s="26"/>
      <c r="H7" s="26"/>
    </row>
    <row r="8" spans="1:8" s="25" customFormat="1" ht="15.75">
      <c r="A8" s="27">
        <v>3</v>
      </c>
      <c r="B8" s="26"/>
      <c r="C8" s="26"/>
      <c r="D8" s="26"/>
      <c r="E8" s="27">
        <v>12</v>
      </c>
      <c r="F8" s="26"/>
      <c r="G8" s="26"/>
      <c r="H8" s="26"/>
    </row>
    <row r="9" spans="1:8" s="25" customFormat="1" ht="15.75">
      <c r="A9" s="27">
        <v>4</v>
      </c>
      <c r="B9" s="26"/>
      <c r="C9" s="26"/>
      <c r="D9" s="26"/>
      <c r="E9" s="27">
        <v>13</v>
      </c>
      <c r="F9" s="26"/>
      <c r="G9" s="26"/>
      <c r="H9" s="26"/>
    </row>
    <row r="10" spans="1:8" s="25" customFormat="1" ht="15.75">
      <c r="A10" s="27">
        <v>5</v>
      </c>
      <c r="B10" s="26"/>
      <c r="C10" s="26"/>
      <c r="D10" s="26"/>
      <c r="E10" s="27">
        <v>14</v>
      </c>
      <c r="F10" s="26"/>
      <c r="G10" s="26"/>
      <c r="H10" s="26"/>
    </row>
    <row r="11" spans="1:8" s="25" customFormat="1" ht="15.75">
      <c r="A11" s="27">
        <v>6</v>
      </c>
      <c r="B11" s="26"/>
      <c r="C11" s="26"/>
      <c r="D11" s="26"/>
      <c r="E11" s="27">
        <v>15</v>
      </c>
      <c r="F11" s="26"/>
      <c r="G11" s="26"/>
      <c r="H11" s="26"/>
    </row>
    <row r="12" spans="1:8" s="25" customFormat="1" ht="15.75">
      <c r="A12" s="27">
        <v>7</v>
      </c>
      <c r="B12" s="26"/>
      <c r="C12" s="26"/>
      <c r="D12" s="26"/>
      <c r="E12" s="27">
        <v>16</v>
      </c>
      <c r="F12" s="26"/>
      <c r="G12" s="26"/>
      <c r="H12" s="26"/>
    </row>
    <row r="13" spans="1:8" s="25" customFormat="1" ht="15.75">
      <c r="A13" s="27">
        <v>8</v>
      </c>
      <c r="B13" s="26"/>
      <c r="C13" s="26"/>
      <c r="D13" s="26"/>
      <c r="E13" s="27">
        <v>17</v>
      </c>
      <c r="F13" s="26"/>
      <c r="G13" s="26"/>
      <c r="H13" s="26"/>
    </row>
    <row r="14" spans="1:8" s="25" customFormat="1" ht="15.75">
      <c r="A14" s="27">
        <v>9</v>
      </c>
      <c r="B14" s="26"/>
      <c r="C14" s="26"/>
      <c r="D14" s="26"/>
      <c r="E14" s="28"/>
      <c r="F14" s="26"/>
      <c r="G14" s="26"/>
      <c r="H14" s="26"/>
    </row>
    <row r="15" s="25" customFormat="1" ht="15"/>
    <row r="16" spans="1:9" s="25" customFormat="1" ht="18">
      <c r="A16" s="12" t="s">
        <v>0</v>
      </c>
      <c r="B16" s="11"/>
      <c r="C16" s="11"/>
      <c r="D16" s="11"/>
      <c r="E16" s="11"/>
      <c r="F16" s="11"/>
      <c r="G16" s="11"/>
      <c r="H16" s="11"/>
      <c r="I16" s="11"/>
    </row>
    <row r="17" spans="1:9" s="25" customFormat="1" ht="15">
      <c r="A17" s="43" t="s">
        <v>106</v>
      </c>
      <c r="B17" s="43"/>
      <c r="C17" s="43"/>
      <c r="D17" s="43"/>
      <c r="E17" s="43"/>
      <c r="F17" s="43"/>
      <c r="G17" s="43"/>
      <c r="H17" s="43"/>
      <c r="I17" s="43"/>
    </row>
    <row r="18" spans="1:10" s="25" customFormat="1" ht="15">
      <c r="A18" s="44" t="s">
        <v>107</v>
      </c>
      <c r="B18" s="44"/>
      <c r="C18" s="46"/>
      <c r="D18" s="46"/>
      <c r="E18" s="46"/>
      <c r="F18" s="46"/>
      <c r="G18" s="29" t="s">
        <v>108</v>
      </c>
      <c r="H18" s="31"/>
      <c r="I18" s="17"/>
      <c r="J18"/>
    </row>
    <row r="19" spans="1:10" s="25" customFormat="1" ht="15">
      <c r="A19" s="45" t="s">
        <v>109</v>
      </c>
      <c r="B19" s="45"/>
      <c r="C19" s="30"/>
      <c r="D19" s="29" t="s">
        <v>110</v>
      </c>
      <c r="E19" s="32"/>
      <c r="F19" s="46" t="s">
        <v>111</v>
      </c>
      <c r="G19" s="46"/>
      <c r="H19" s="34"/>
      <c r="I19" s="31"/>
      <c r="J19" s="34"/>
    </row>
    <row r="20" spans="1:8" s="25" customFormat="1" ht="15.75">
      <c r="A20" s="26"/>
      <c r="B20" s="27" t="s">
        <v>103</v>
      </c>
      <c r="C20" s="27" t="s">
        <v>104</v>
      </c>
      <c r="D20" s="27" t="s">
        <v>105</v>
      </c>
      <c r="E20" s="26"/>
      <c r="F20" s="27" t="s">
        <v>103</v>
      </c>
      <c r="G20" s="27" t="s">
        <v>104</v>
      </c>
      <c r="H20" s="27" t="s">
        <v>105</v>
      </c>
    </row>
    <row r="21" spans="1:8" s="25" customFormat="1" ht="15.75">
      <c r="A21" s="27">
        <v>1</v>
      </c>
      <c r="B21" s="26"/>
      <c r="C21" s="26"/>
      <c r="D21" s="26"/>
      <c r="E21" s="27">
        <v>10</v>
      </c>
      <c r="F21" s="26"/>
      <c r="G21" s="26"/>
      <c r="H21" s="26"/>
    </row>
    <row r="22" spans="1:8" s="25" customFormat="1" ht="15.75">
      <c r="A22" s="27">
        <v>2</v>
      </c>
      <c r="B22" s="26"/>
      <c r="C22" s="26"/>
      <c r="D22" s="26"/>
      <c r="E22" s="27">
        <v>11</v>
      </c>
      <c r="F22" s="26"/>
      <c r="G22" s="26"/>
      <c r="H22" s="26"/>
    </row>
    <row r="23" spans="1:8" s="25" customFormat="1" ht="15.75">
      <c r="A23" s="27">
        <v>3</v>
      </c>
      <c r="B23" s="26"/>
      <c r="C23" s="26"/>
      <c r="D23" s="26"/>
      <c r="E23" s="27">
        <v>12</v>
      </c>
      <c r="F23" s="26"/>
      <c r="G23" s="26"/>
      <c r="H23" s="26"/>
    </row>
    <row r="24" spans="1:9" ht="15.75">
      <c r="A24" s="27">
        <v>4</v>
      </c>
      <c r="B24" s="26"/>
      <c r="C24" s="26"/>
      <c r="D24" s="26"/>
      <c r="E24" s="27">
        <v>13</v>
      </c>
      <c r="F24" s="26"/>
      <c r="G24" s="26"/>
      <c r="H24" s="26"/>
      <c r="I24" s="25"/>
    </row>
    <row r="25" spans="1:9" ht="15.75">
      <c r="A25" s="27">
        <v>5</v>
      </c>
      <c r="B25" s="26"/>
      <c r="C25" s="26"/>
      <c r="D25" s="26"/>
      <c r="E25" s="27">
        <v>14</v>
      </c>
      <c r="F25" s="26"/>
      <c r="G25" s="26"/>
      <c r="H25" s="26"/>
      <c r="I25" s="25"/>
    </row>
    <row r="26" spans="1:9" ht="15.75">
      <c r="A26" s="27">
        <v>6</v>
      </c>
      <c r="B26" s="26"/>
      <c r="C26" s="26"/>
      <c r="D26" s="26"/>
      <c r="E26" s="27">
        <v>15</v>
      </c>
      <c r="F26" s="26"/>
      <c r="G26" s="26"/>
      <c r="H26" s="26"/>
      <c r="I26" s="25"/>
    </row>
    <row r="27" spans="1:9" ht="15.75">
      <c r="A27" s="27">
        <v>7</v>
      </c>
      <c r="B27" s="26"/>
      <c r="C27" s="26"/>
      <c r="D27" s="26"/>
      <c r="E27" s="27">
        <v>16</v>
      </c>
      <c r="F27" s="26"/>
      <c r="G27" s="26"/>
      <c r="H27" s="26"/>
      <c r="I27" s="25"/>
    </row>
    <row r="28" spans="1:9" ht="15.75">
      <c r="A28" s="27">
        <v>8</v>
      </c>
      <c r="B28" s="26"/>
      <c r="C28" s="26"/>
      <c r="D28" s="26"/>
      <c r="E28" s="27">
        <v>17</v>
      </c>
      <c r="F28" s="26"/>
      <c r="G28" s="26"/>
      <c r="H28" s="26"/>
      <c r="I28" s="25"/>
    </row>
    <row r="29" spans="1:9" ht="15.75">
      <c r="A29" s="27">
        <v>9</v>
      </c>
      <c r="B29" s="26"/>
      <c r="C29" s="26"/>
      <c r="D29" s="26"/>
      <c r="E29" s="28"/>
      <c r="F29" s="26"/>
      <c r="G29" s="26"/>
      <c r="H29" s="26"/>
      <c r="I29" s="25"/>
    </row>
    <row r="32" spans="1:9" ht="18">
      <c r="A32" s="12" t="s">
        <v>0</v>
      </c>
      <c r="B32" s="11"/>
      <c r="C32" s="11"/>
      <c r="D32" s="11"/>
      <c r="E32" s="11"/>
      <c r="F32" s="11"/>
      <c r="G32" s="11"/>
      <c r="H32" s="11"/>
      <c r="I32" s="11"/>
    </row>
    <row r="33" spans="1:9" ht="14.25">
      <c r="A33" s="43" t="s">
        <v>106</v>
      </c>
      <c r="B33" s="43"/>
      <c r="C33" s="43"/>
      <c r="D33" s="43"/>
      <c r="E33" s="43"/>
      <c r="F33" s="43"/>
      <c r="G33" s="43"/>
      <c r="H33" s="43"/>
      <c r="I33" s="43"/>
    </row>
    <row r="34" spans="1:9" ht="14.25">
      <c r="A34" s="44" t="s">
        <v>107</v>
      </c>
      <c r="B34" s="44"/>
      <c r="C34" s="46"/>
      <c r="D34" s="46"/>
      <c r="E34" s="46"/>
      <c r="F34" s="46"/>
      <c r="G34" s="29" t="s">
        <v>108</v>
      </c>
      <c r="H34" s="31"/>
      <c r="I34" s="17"/>
    </row>
    <row r="35" spans="1:10" ht="14.25">
      <c r="A35" s="45" t="s">
        <v>109</v>
      </c>
      <c r="B35" s="45"/>
      <c r="C35" s="30"/>
      <c r="D35" s="29" t="s">
        <v>110</v>
      </c>
      <c r="E35" s="32"/>
      <c r="F35" s="46" t="s">
        <v>111</v>
      </c>
      <c r="G35" s="46"/>
      <c r="H35" s="34"/>
      <c r="I35" s="31"/>
      <c r="J35" s="34"/>
    </row>
    <row r="36" spans="1:9" ht="15.75">
      <c r="A36" s="26"/>
      <c r="B36" s="27" t="s">
        <v>103</v>
      </c>
      <c r="C36" s="27" t="s">
        <v>104</v>
      </c>
      <c r="D36" s="27" t="s">
        <v>105</v>
      </c>
      <c r="E36" s="26"/>
      <c r="F36" s="27" t="s">
        <v>103</v>
      </c>
      <c r="G36" s="27" t="s">
        <v>104</v>
      </c>
      <c r="H36" s="27" t="s">
        <v>105</v>
      </c>
      <c r="I36" s="25"/>
    </row>
    <row r="37" spans="1:9" ht="15.75">
      <c r="A37" s="27">
        <v>1</v>
      </c>
      <c r="B37" s="26"/>
      <c r="C37" s="26"/>
      <c r="D37" s="26"/>
      <c r="E37" s="27">
        <v>10</v>
      </c>
      <c r="F37" s="26"/>
      <c r="G37" s="26"/>
      <c r="H37" s="26"/>
      <c r="I37" s="25"/>
    </row>
    <row r="38" spans="1:9" ht="15.75">
      <c r="A38" s="27">
        <v>2</v>
      </c>
      <c r="B38" s="26"/>
      <c r="C38" s="26"/>
      <c r="D38" s="26"/>
      <c r="E38" s="27">
        <v>11</v>
      </c>
      <c r="F38" s="26"/>
      <c r="G38" s="26"/>
      <c r="H38" s="26"/>
      <c r="I38" s="25"/>
    </row>
    <row r="39" spans="1:9" ht="15.75">
      <c r="A39" s="27">
        <v>3</v>
      </c>
      <c r="B39" s="26"/>
      <c r="C39" s="26"/>
      <c r="D39" s="26"/>
      <c r="E39" s="27">
        <v>12</v>
      </c>
      <c r="F39" s="26"/>
      <c r="G39" s="26"/>
      <c r="H39" s="26"/>
      <c r="I39" s="25"/>
    </row>
    <row r="40" spans="1:9" ht="15.75">
      <c r="A40" s="27">
        <v>4</v>
      </c>
      <c r="B40" s="26"/>
      <c r="C40" s="26"/>
      <c r="D40" s="26"/>
      <c r="E40" s="27">
        <v>13</v>
      </c>
      <c r="F40" s="26"/>
      <c r="G40" s="26"/>
      <c r="H40" s="26"/>
      <c r="I40" s="25"/>
    </row>
    <row r="41" spans="1:9" ht="15.75">
      <c r="A41" s="27">
        <v>5</v>
      </c>
      <c r="B41" s="26"/>
      <c r="C41" s="26"/>
      <c r="D41" s="26"/>
      <c r="E41" s="27">
        <v>14</v>
      </c>
      <c r="F41" s="26"/>
      <c r="G41" s="26"/>
      <c r="H41" s="26"/>
      <c r="I41" s="25"/>
    </row>
    <row r="42" spans="1:9" ht="15.75">
      <c r="A42" s="27">
        <v>6</v>
      </c>
      <c r="B42" s="26"/>
      <c r="C42" s="26"/>
      <c r="D42" s="26"/>
      <c r="E42" s="27">
        <v>15</v>
      </c>
      <c r="F42" s="26"/>
      <c r="G42" s="26"/>
      <c r="H42" s="26"/>
      <c r="I42" s="25"/>
    </row>
    <row r="43" spans="1:9" ht="15.75">
      <c r="A43" s="27">
        <v>7</v>
      </c>
      <c r="B43" s="26"/>
      <c r="C43" s="26"/>
      <c r="D43" s="26"/>
      <c r="E43" s="27">
        <v>16</v>
      </c>
      <c r="F43" s="26"/>
      <c r="G43" s="26"/>
      <c r="H43" s="26"/>
      <c r="I43" s="25"/>
    </row>
    <row r="44" spans="1:9" ht="15.75">
      <c r="A44" s="27">
        <v>8</v>
      </c>
      <c r="B44" s="26"/>
      <c r="C44" s="26"/>
      <c r="D44" s="26"/>
      <c r="E44" s="27">
        <v>17</v>
      </c>
      <c r="F44" s="26"/>
      <c r="G44" s="26"/>
      <c r="H44" s="26"/>
      <c r="I44" s="25"/>
    </row>
    <row r="45" spans="1:9" ht="15.75">
      <c r="A45" s="27">
        <v>9</v>
      </c>
      <c r="B45" s="26"/>
      <c r="C45" s="26"/>
      <c r="D45" s="26"/>
      <c r="E45" s="28"/>
      <c r="F45" s="26"/>
      <c r="G45" s="26"/>
      <c r="H45" s="26"/>
      <c r="I45" s="25"/>
    </row>
  </sheetData>
  <mergeCells count="15">
    <mergeCell ref="F19:G19"/>
    <mergeCell ref="A34:B34"/>
    <mergeCell ref="C34:F34"/>
    <mergeCell ref="A35:B35"/>
    <mergeCell ref="F35:G35"/>
    <mergeCell ref="A2:I2"/>
    <mergeCell ref="A17:I17"/>
    <mergeCell ref="A33:I33"/>
    <mergeCell ref="A3:B3"/>
    <mergeCell ref="A4:B4"/>
    <mergeCell ref="F4:G4"/>
    <mergeCell ref="C3:F3"/>
    <mergeCell ref="A18:B18"/>
    <mergeCell ref="C18:F18"/>
    <mergeCell ref="A19:B1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93">
      <selection activeCell="M1" sqref="M1:M16384"/>
    </sheetView>
  </sheetViews>
  <sheetFormatPr defaultColWidth="9.00390625" defaultRowHeight="12.75"/>
  <cols>
    <col min="1" max="1" width="3.625" style="11" customWidth="1"/>
    <col min="2" max="7" width="9.125" style="11" customWidth="1"/>
    <col min="8" max="8" width="9.125" style="21" customWidth="1"/>
    <col min="9" max="11" width="9.125" style="11" customWidth="1"/>
    <col min="12" max="12" width="8.25390625" style="11" customWidth="1"/>
    <col min="13" max="13" width="0" style="11" hidden="1" customWidth="1"/>
    <col min="14" max="16384" width="9.125" style="11" customWidth="1"/>
  </cols>
  <sheetData>
    <row r="1" ht="18">
      <c r="B1" s="12" t="s">
        <v>0</v>
      </c>
    </row>
    <row r="2" spans="2:10" ht="31.5" customHeight="1">
      <c r="B2" s="43" t="s">
        <v>97</v>
      </c>
      <c r="C2" s="43"/>
      <c r="D2" s="43"/>
      <c r="E2" s="43"/>
      <c r="F2" s="43"/>
      <c r="G2" s="43"/>
      <c r="H2" s="43"/>
      <c r="I2" s="43"/>
      <c r="J2" s="43"/>
    </row>
    <row r="3" spans="2:11" ht="15.75" customHeight="1">
      <c r="B3" s="35" t="s">
        <v>107</v>
      </c>
      <c r="C3" s="35"/>
      <c r="D3" s="50"/>
      <c r="E3" s="50"/>
      <c r="F3" s="50"/>
      <c r="G3" s="35"/>
      <c r="H3" s="38"/>
      <c r="I3" s="37"/>
      <c r="J3" s="37"/>
      <c r="K3" s="36"/>
    </row>
    <row r="4" spans="2:11" ht="15.75" customHeight="1">
      <c r="B4" s="29" t="s">
        <v>108</v>
      </c>
      <c r="C4" s="35"/>
      <c r="D4" s="50"/>
      <c r="E4" s="50"/>
      <c r="F4" s="50"/>
      <c r="G4" s="35"/>
      <c r="H4" s="35"/>
      <c r="I4" s="37"/>
      <c r="J4" s="37"/>
      <c r="K4" s="36"/>
    </row>
    <row r="5" spans="2:11" ht="14.25" customHeight="1">
      <c r="B5" s="35" t="s">
        <v>109</v>
      </c>
      <c r="C5" s="35"/>
      <c r="D5" s="50"/>
      <c r="E5" s="50"/>
      <c r="F5" s="50"/>
      <c r="G5" s="38"/>
      <c r="H5" s="35"/>
      <c r="I5" s="36"/>
      <c r="J5" s="37"/>
      <c r="K5" s="36"/>
    </row>
    <row r="6" spans="2:11" ht="14.25" customHeight="1">
      <c r="B6" s="29" t="s">
        <v>110</v>
      </c>
      <c r="C6" s="35"/>
      <c r="D6" s="50"/>
      <c r="E6" s="50"/>
      <c r="F6" s="50"/>
      <c r="G6" s="38"/>
      <c r="H6" s="35"/>
      <c r="I6" s="36"/>
      <c r="J6" s="37"/>
      <c r="K6" s="36"/>
    </row>
    <row r="7" spans="2:11" ht="16.5" customHeight="1">
      <c r="B7" s="49" t="s">
        <v>111</v>
      </c>
      <c r="C7" s="49"/>
      <c r="D7" s="50"/>
      <c r="E7" s="50"/>
      <c r="F7" s="50"/>
      <c r="G7" s="37"/>
      <c r="H7" s="37"/>
      <c r="I7" s="37"/>
      <c r="J7" s="37"/>
      <c r="K7" s="38"/>
    </row>
    <row r="8" spans="2:11" ht="18">
      <c r="B8" s="13" t="s">
        <v>3</v>
      </c>
      <c r="D8" s="38"/>
      <c r="E8" s="38"/>
      <c r="F8" s="38"/>
      <c r="G8" s="38"/>
      <c r="H8" s="39"/>
      <c r="I8" s="38"/>
      <c r="J8" s="38"/>
      <c r="K8" s="38"/>
    </row>
    <row r="9" ht="18">
      <c r="B9" s="13"/>
    </row>
    <row r="10" spans="1:8" s="14" customFormat="1" ht="18">
      <c r="A10" s="14">
        <v>1</v>
      </c>
      <c r="B10" s="15" t="s">
        <v>80</v>
      </c>
      <c r="H10" s="22"/>
    </row>
    <row r="11" spans="2:13" ht="18">
      <c r="B11" s="11" t="s">
        <v>4</v>
      </c>
      <c r="H11" s="23" t="s">
        <v>99</v>
      </c>
      <c r="M11" s="18">
        <f>IF(H11="*",3,0)</f>
        <v>3</v>
      </c>
    </row>
    <row r="12" spans="2:13" ht="18">
      <c r="B12" s="11" t="s">
        <v>5</v>
      </c>
      <c r="H12" s="23"/>
      <c r="M12" s="18">
        <f>IF(H12="*",1,0)</f>
        <v>0</v>
      </c>
    </row>
    <row r="13" spans="2:13" ht="18">
      <c r="B13" s="11" t="s">
        <v>6</v>
      </c>
      <c r="H13" s="23"/>
      <c r="M13" s="18">
        <f>IF(H13="*",2,0)</f>
        <v>0</v>
      </c>
    </row>
    <row r="15" spans="1:8" s="14" customFormat="1" ht="18">
      <c r="A15" s="14">
        <v>2</v>
      </c>
      <c r="B15" s="15" t="s">
        <v>81</v>
      </c>
      <c r="H15" s="22"/>
    </row>
    <row r="16" spans="2:13" ht="18">
      <c r="B16" s="11" t="s">
        <v>7</v>
      </c>
      <c r="H16" s="23"/>
      <c r="M16" s="18">
        <f>IF(H16="*",3,0)</f>
        <v>0</v>
      </c>
    </row>
    <row r="17" spans="2:13" ht="18">
      <c r="B17" s="11" t="s">
        <v>8</v>
      </c>
      <c r="H17" s="23"/>
      <c r="M17" s="18">
        <f>IF(H17="*",1,0)</f>
        <v>0</v>
      </c>
    </row>
    <row r="18" spans="2:13" ht="18">
      <c r="B18" s="11" t="s">
        <v>9</v>
      </c>
      <c r="H18" s="23"/>
      <c r="M18" s="18">
        <f>IF(H18="*",2,0)</f>
        <v>0</v>
      </c>
    </row>
    <row r="20" spans="1:10" s="14" customFormat="1" ht="32.25" customHeight="1">
      <c r="A20" s="14">
        <v>3</v>
      </c>
      <c r="B20" s="40" t="s">
        <v>82</v>
      </c>
      <c r="C20" s="41"/>
      <c r="D20" s="41"/>
      <c r="E20" s="41"/>
      <c r="F20" s="41"/>
      <c r="G20" s="41"/>
      <c r="H20" s="41"/>
      <c r="I20" s="41"/>
      <c r="J20" s="41"/>
    </row>
    <row r="21" spans="2:13" ht="18">
      <c r="B21" s="11" t="s">
        <v>4</v>
      </c>
      <c r="H21" s="23"/>
      <c r="M21" s="18">
        <f>IF(H21="*",3,0)</f>
        <v>0</v>
      </c>
    </row>
    <row r="22" spans="2:13" ht="18">
      <c r="B22" s="11" t="s">
        <v>10</v>
      </c>
      <c r="H22" s="23"/>
      <c r="M22" s="18">
        <f>IF(H22="*",1,0)</f>
        <v>0</v>
      </c>
    </row>
    <row r="23" spans="2:13" ht="18">
      <c r="B23" s="11" t="s">
        <v>11</v>
      </c>
      <c r="H23" s="23"/>
      <c r="M23" s="18">
        <f>IF(H23="*",2,0)</f>
        <v>0</v>
      </c>
    </row>
    <row r="24" ht="18">
      <c r="F24" s="19"/>
    </row>
    <row r="25" spans="1:10" s="14" customFormat="1" ht="31.5" customHeight="1">
      <c r="A25" s="14">
        <v>4</v>
      </c>
      <c r="B25" s="40" t="s">
        <v>83</v>
      </c>
      <c r="C25" s="41"/>
      <c r="D25" s="41"/>
      <c r="E25" s="41"/>
      <c r="F25" s="41"/>
      <c r="G25" s="41"/>
      <c r="H25" s="41"/>
      <c r="I25" s="41"/>
      <c r="J25" s="41"/>
    </row>
    <row r="26" spans="2:13" ht="18">
      <c r="B26" s="11" t="s">
        <v>12</v>
      </c>
      <c r="H26" s="23"/>
      <c r="M26" s="18">
        <f>IF(H26="*",3,0)</f>
        <v>0</v>
      </c>
    </row>
    <row r="27" spans="2:13" ht="18">
      <c r="B27" s="11" t="s">
        <v>13</v>
      </c>
      <c r="H27" s="23"/>
      <c r="M27" s="18">
        <f>IF(H27="*",1,0)</f>
        <v>0</v>
      </c>
    </row>
    <row r="28" spans="2:13" ht="18">
      <c r="B28" s="11" t="s">
        <v>14</v>
      </c>
      <c r="H28" s="23"/>
      <c r="M28" s="18">
        <f>IF(H28="*",2,0)</f>
        <v>0</v>
      </c>
    </row>
    <row r="30" spans="1:10" s="14" customFormat="1" ht="30.75" customHeight="1">
      <c r="A30" s="14">
        <v>5</v>
      </c>
      <c r="B30" s="40" t="s">
        <v>84</v>
      </c>
      <c r="C30" s="42"/>
      <c r="D30" s="42"/>
      <c r="E30" s="42"/>
      <c r="F30" s="42"/>
      <c r="G30" s="42"/>
      <c r="H30" s="42"/>
      <c r="I30" s="42"/>
      <c r="J30" s="42"/>
    </row>
    <row r="31" spans="2:13" ht="18">
      <c r="B31" s="11" t="s">
        <v>4</v>
      </c>
      <c r="H31" s="23"/>
      <c r="M31" s="18">
        <f>IF(H31="*",3,0)</f>
        <v>0</v>
      </c>
    </row>
    <row r="32" spans="2:13" ht="18">
      <c r="B32" s="11" t="s">
        <v>15</v>
      </c>
      <c r="H32" s="23"/>
      <c r="M32" s="18">
        <f>IF(H32="*",1,0)</f>
        <v>0</v>
      </c>
    </row>
    <row r="33" spans="2:13" ht="18">
      <c r="B33" s="11" t="s">
        <v>16</v>
      </c>
      <c r="H33" s="23"/>
      <c r="M33" s="18">
        <f>IF(H33="*",2,0)</f>
        <v>0</v>
      </c>
    </row>
    <row r="35" spans="1:8" s="14" customFormat="1" ht="18">
      <c r="A35" s="14">
        <v>6</v>
      </c>
      <c r="B35" s="15" t="s">
        <v>85</v>
      </c>
      <c r="H35" s="22"/>
    </row>
    <row r="36" spans="2:13" ht="18">
      <c r="B36" s="11" t="s">
        <v>17</v>
      </c>
      <c r="H36" s="23"/>
      <c r="M36" s="18">
        <f>IF(H36="*",3,0)</f>
        <v>0</v>
      </c>
    </row>
    <row r="37" spans="2:13" ht="18">
      <c r="B37" s="11" t="s">
        <v>18</v>
      </c>
      <c r="H37" s="23"/>
      <c r="M37" s="18">
        <f>IF(H37="*",1,0)</f>
        <v>0</v>
      </c>
    </row>
    <row r="38" spans="2:13" ht="18">
      <c r="B38" s="11" t="s">
        <v>19</v>
      </c>
      <c r="H38" s="23"/>
      <c r="M38" s="18">
        <f>IF(H38="*",2,0)</f>
        <v>0</v>
      </c>
    </row>
    <row r="40" spans="1:10" s="14" customFormat="1" ht="33" customHeight="1">
      <c r="A40" s="14">
        <v>7</v>
      </c>
      <c r="B40" s="40" t="s">
        <v>86</v>
      </c>
      <c r="C40" s="41"/>
      <c r="D40" s="41"/>
      <c r="E40" s="41"/>
      <c r="F40" s="41"/>
      <c r="G40" s="41"/>
      <c r="H40" s="41"/>
      <c r="I40" s="41"/>
      <c r="J40" s="41"/>
    </row>
    <row r="41" spans="2:13" ht="18">
      <c r="B41" s="11" t="s">
        <v>4</v>
      </c>
      <c r="H41" s="23"/>
      <c r="M41" s="18">
        <f>IF(H41="*",3,0)</f>
        <v>0</v>
      </c>
    </row>
    <row r="42" spans="2:13" ht="18">
      <c r="B42" s="11" t="s">
        <v>20</v>
      </c>
      <c r="H42" s="23"/>
      <c r="M42" s="18">
        <f>IF(H42="*",1,0)</f>
        <v>0</v>
      </c>
    </row>
    <row r="43" spans="2:13" ht="18">
      <c r="B43" s="11" t="s">
        <v>21</v>
      </c>
      <c r="H43" s="23"/>
      <c r="M43" s="18">
        <f>IF(H43="*",2,0)</f>
        <v>0</v>
      </c>
    </row>
    <row r="45" spans="1:8" s="14" customFormat="1" ht="18">
      <c r="A45" s="14">
        <v>8</v>
      </c>
      <c r="B45" s="15" t="s">
        <v>87</v>
      </c>
      <c r="H45" s="22"/>
    </row>
    <row r="46" spans="2:13" ht="18">
      <c r="B46" s="11" t="s">
        <v>22</v>
      </c>
      <c r="H46" s="23"/>
      <c r="M46" s="18">
        <f>IF(H46="*",3,0)</f>
        <v>0</v>
      </c>
    </row>
    <row r="47" spans="2:13" ht="18">
      <c r="B47" s="47" t="s">
        <v>23</v>
      </c>
      <c r="C47" s="47"/>
      <c r="D47" s="47"/>
      <c r="E47" s="47"/>
      <c r="F47" s="47"/>
      <c r="G47" s="47"/>
      <c r="H47" s="23"/>
      <c r="M47" s="18">
        <f>IF(H47="*",1,0)</f>
        <v>0</v>
      </c>
    </row>
    <row r="48" spans="2:7" ht="18">
      <c r="B48" s="47"/>
      <c r="C48" s="47"/>
      <c r="D48" s="47"/>
      <c r="E48" s="47"/>
      <c r="F48" s="47"/>
      <c r="G48" s="47"/>
    </row>
    <row r="49" spans="2:13" ht="18">
      <c r="B49" s="48" t="s">
        <v>24</v>
      </c>
      <c r="C49" s="48"/>
      <c r="D49" s="48"/>
      <c r="E49" s="48"/>
      <c r="F49" s="48"/>
      <c r="G49" s="48"/>
      <c r="H49" s="23"/>
      <c r="M49" s="18">
        <f>IF(H48="*",2,0)</f>
        <v>0</v>
      </c>
    </row>
    <row r="50" spans="2:7" ht="18">
      <c r="B50" s="48"/>
      <c r="C50" s="48"/>
      <c r="D50" s="48"/>
      <c r="E50" s="48"/>
      <c r="F50" s="48"/>
      <c r="G50" s="48"/>
    </row>
    <row r="52" spans="1:8" s="14" customFormat="1" ht="18">
      <c r="A52" s="14">
        <v>9</v>
      </c>
      <c r="B52" s="15" t="s">
        <v>88</v>
      </c>
      <c r="H52" s="22"/>
    </row>
    <row r="53" spans="2:13" ht="18">
      <c r="B53" s="11" t="s">
        <v>25</v>
      </c>
      <c r="H53" s="23"/>
      <c r="M53" s="18">
        <f>IF(H53="*",3,0)</f>
        <v>0</v>
      </c>
    </row>
    <row r="54" spans="2:13" ht="18">
      <c r="B54" s="47" t="s">
        <v>26</v>
      </c>
      <c r="C54" s="47"/>
      <c r="D54" s="47"/>
      <c r="E54" s="47"/>
      <c r="F54" s="47"/>
      <c r="G54" s="47"/>
      <c r="H54" s="23"/>
      <c r="M54" s="18">
        <f>IF(H54="*",1,0)</f>
        <v>0</v>
      </c>
    </row>
    <row r="55" spans="2:7" ht="18">
      <c r="B55" s="47"/>
      <c r="C55" s="47"/>
      <c r="D55" s="47"/>
      <c r="E55" s="47"/>
      <c r="F55" s="47"/>
      <c r="G55" s="47"/>
    </row>
    <row r="56" spans="2:13" ht="18">
      <c r="B56" s="11" t="s">
        <v>27</v>
      </c>
      <c r="H56" s="23"/>
      <c r="M56" s="18">
        <f>IF(H55="*",2,0)</f>
        <v>0</v>
      </c>
    </row>
    <row r="58" spans="1:8" s="14" customFormat="1" ht="18">
      <c r="A58" s="14">
        <v>10</v>
      </c>
      <c r="B58" s="15" t="s">
        <v>89</v>
      </c>
      <c r="H58" s="22"/>
    </row>
    <row r="59" spans="2:13" ht="18">
      <c r="B59" s="11" t="s">
        <v>4</v>
      </c>
      <c r="H59" s="23"/>
      <c r="M59" s="18">
        <f>IF(H59="*",3,0)</f>
        <v>0</v>
      </c>
    </row>
    <row r="60" spans="2:13" ht="18">
      <c r="B60" s="11" t="s">
        <v>28</v>
      </c>
      <c r="H60" s="23"/>
      <c r="M60" s="18">
        <f>IF(H60="*",1,0)</f>
        <v>0</v>
      </c>
    </row>
    <row r="61" spans="2:13" ht="18">
      <c r="B61" s="47" t="s">
        <v>29</v>
      </c>
      <c r="C61" s="47"/>
      <c r="D61" s="47"/>
      <c r="E61" s="47"/>
      <c r="F61" s="47"/>
      <c r="G61" s="47"/>
      <c r="H61" s="23"/>
      <c r="M61" s="18">
        <f>IF(H61="*",2,0)</f>
        <v>0</v>
      </c>
    </row>
    <row r="62" spans="2:7" ht="18">
      <c r="B62" s="47"/>
      <c r="C62" s="47"/>
      <c r="D62" s="47"/>
      <c r="E62" s="47"/>
      <c r="F62" s="47"/>
      <c r="G62" s="47"/>
    </row>
    <row r="64" spans="1:8" s="14" customFormat="1" ht="18">
      <c r="A64" s="14">
        <v>11</v>
      </c>
      <c r="B64" s="15" t="s">
        <v>90</v>
      </c>
      <c r="H64" s="22"/>
    </row>
    <row r="65" spans="2:13" ht="18">
      <c r="B65" s="11" t="s">
        <v>30</v>
      </c>
      <c r="H65" s="23"/>
      <c r="M65" s="18">
        <f>IF(H65="*",3,0)</f>
        <v>0</v>
      </c>
    </row>
    <row r="66" spans="2:13" ht="18">
      <c r="B66" s="11" t="s">
        <v>31</v>
      </c>
      <c r="H66" s="23"/>
      <c r="M66" s="18">
        <f>IF(H66="*",1,0)</f>
        <v>0</v>
      </c>
    </row>
    <row r="67" spans="2:13" ht="18">
      <c r="B67" s="11" t="s">
        <v>32</v>
      </c>
      <c r="H67" s="23"/>
      <c r="M67" s="18">
        <f>IF(H67="*",2,0)</f>
        <v>0</v>
      </c>
    </row>
    <row r="69" spans="1:10" s="14" customFormat="1" ht="29.25" customHeight="1">
      <c r="A69" s="14">
        <v>12</v>
      </c>
      <c r="B69" s="40" t="s">
        <v>91</v>
      </c>
      <c r="C69" s="42"/>
      <c r="D69" s="42"/>
      <c r="E69" s="42"/>
      <c r="F69" s="42"/>
      <c r="G69" s="42"/>
      <c r="H69" s="42"/>
      <c r="I69" s="42"/>
      <c r="J69" s="42"/>
    </row>
    <row r="70" spans="2:13" ht="18">
      <c r="B70" s="11" t="s">
        <v>33</v>
      </c>
      <c r="H70" s="23"/>
      <c r="M70" s="18">
        <f>IF(H70="*",3,0)</f>
        <v>0</v>
      </c>
    </row>
    <row r="71" spans="2:13" ht="18">
      <c r="B71" s="11" t="s">
        <v>34</v>
      </c>
      <c r="H71" s="23"/>
      <c r="M71" s="18">
        <f>IF(H71="*",1,0)</f>
        <v>0</v>
      </c>
    </row>
    <row r="72" spans="2:13" ht="18">
      <c r="B72" s="11" t="s">
        <v>35</v>
      </c>
      <c r="H72" s="23"/>
      <c r="M72" s="18">
        <f>IF(H72="*",2,0)</f>
        <v>0</v>
      </c>
    </row>
    <row r="74" spans="1:8" s="14" customFormat="1" ht="18">
      <c r="A74" s="14">
        <v>13</v>
      </c>
      <c r="B74" s="15" t="s">
        <v>92</v>
      </c>
      <c r="H74" s="22"/>
    </row>
    <row r="75" spans="2:13" ht="18">
      <c r="B75" s="11" t="s">
        <v>36</v>
      </c>
      <c r="H75" s="23"/>
      <c r="M75" s="18">
        <f>IF(H75="*",3,0)</f>
        <v>0</v>
      </c>
    </row>
    <row r="76" spans="2:13" ht="18">
      <c r="B76" s="11" t="s">
        <v>37</v>
      </c>
      <c r="H76" s="23"/>
      <c r="M76" s="18">
        <f>IF(H76="*",1,0)</f>
        <v>0</v>
      </c>
    </row>
    <row r="77" spans="2:13" ht="18">
      <c r="B77" s="11" t="s">
        <v>38</v>
      </c>
      <c r="H77" s="23"/>
      <c r="M77" s="18">
        <f>IF(H77="*",2,0)</f>
        <v>0</v>
      </c>
    </row>
    <row r="79" spans="1:8" s="14" customFormat="1" ht="18">
      <c r="A79" s="14">
        <v>14</v>
      </c>
      <c r="B79" s="15" t="s">
        <v>93</v>
      </c>
      <c r="H79" s="22"/>
    </row>
    <row r="80" spans="2:13" ht="18">
      <c r="B80" s="11" t="s">
        <v>39</v>
      </c>
      <c r="H80" s="23"/>
      <c r="M80" s="18">
        <f>IF(H80="*",3,0)</f>
        <v>0</v>
      </c>
    </row>
    <row r="81" spans="2:13" ht="18">
      <c r="B81" s="11" t="s">
        <v>40</v>
      </c>
      <c r="H81" s="23"/>
      <c r="M81" s="18">
        <f>IF(H81="*",1,0)</f>
        <v>0</v>
      </c>
    </row>
    <row r="82" spans="2:13" ht="18">
      <c r="B82" s="11" t="s">
        <v>41</v>
      </c>
      <c r="H82" s="23"/>
      <c r="M82" s="18">
        <f>IF(H82="*",2,0)</f>
        <v>0</v>
      </c>
    </row>
    <row r="84" spans="1:8" s="14" customFormat="1" ht="18">
      <c r="A84" s="14">
        <v>15</v>
      </c>
      <c r="B84" s="16" t="s">
        <v>96</v>
      </c>
      <c r="H84" s="22"/>
    </row>
    <row r="85" spans="2:13" s="14" customFormat="1" ht="18">
      <c r="B85" s="48" t="s">
        <v>42</v>
      </c>
      <c r="C85" s="48"/>
      <c r="D85" s="48"/>
      <c r="E85" s="48"/>
      <c r="F85" s="48"/>
      <c r="G85" s="48"/>
      <c r="H85" s="23"/>
      <c r="M85" s="18">
        <f>IF(H85="*",3,0)</f>
        <v>0</v>
      </c>
    </row>
    <row r="86" spans="2:7" ht="18">
      <c r="B86" s="48"/>
      <c r="C86" s="48"/>
      <c r="D86" s="48"/>
      <c r="E86" s="48"/>
      <c r="F86" s="48"/>
      <c r="G86" s="48"/>
    </row>
    <row r="87" spans="2:13" ht="18">
      <c r="B87" s="11" t="s">
        <v>43</v>
      </c>
      <c r="H87" s="23"/>
      <c r="M87" s="18">
        <f>IF(H86="*",1,0)</f>
        <v>0</v>
      </c>
    </row>
    <row r="88" spans="2:13" ht="18">
      <c r="B88" s="47" t="s">
        <v>44</v>
      </c>
      <c r="C88" s="47"/>
      <c r="D88" s="47"/>
      <c r="E88" s="47"/>
      <c r="F88" s="47"/>
      <c r="G88" s="47"/>
      <c r="H88" s="23"/>
      <c r="M88" s="18">
        <f>IF(H87="*",2,0)</f>
        <v>0</v>
      </c>
    </row>
    <row r="89" spans="2:7" ht="18">
      <c r="B89" s="47"/>
      <c r="C89" s="47"/>
      <c r="D89" s="47"/>
      <c r="E89" s="47"/>
      <c r="F89" s="47"/>
      <c r="G89" s="47"/>
    </row>
    <row r="91" spans="1:8" s="14" customFormat="1" ht="18">
      <c r="A91" s="14">
        <v>16</v>
      </c>
      <c r="B91" s="15" t="s">
        <v>94</v>
      </c>
      <c r="H91" s="22"/>
    </row>
    <row r="92" spans="2:13" ht="18">
      <c r="B92" s="11" t="s">
        <v>45</v>
      </c>
      <c r="H92" s="23"/>
      <c r="M92" s="18">
        <f>IF(H92="*",3,0)</f>
        <v>0</v>
      </c>
    </row>
    <row r="93" spans="2:13" ht="18">
      <c r="B93" s="11" t="s">
        <v>46</v>
      </c>
      <c r="H93" s="23"/>
      <c r="M93" s="18">
        <f>IF(H93="*",1,0)</f>
        <v>0</v>
      </c>
    </row>
    <row r="94" spans="2:13" ht="18">
      <c r="B94" s="11" t="s">
        <v>47</v>
      </c>
      <c r="H94" s="23"/>
      <c r="M94" s="18">
        <f>IF(H94="*",2,0)</f>
        <v>0</v>
      </c>
    </row>
    <row r="96" spans="1:8" s="14" customFormat="1" ht="18">
      <c r="A96" s="14">
        <v>17</v>
      </c>
      <c r="B96" s="15" t="s">
        <v>95</v>
      </c>
      <c r="H96" s="22"/>
    </row>
    <row r="97" spans="2:13" s="14" customFormat="1" ht="18">
      <c r="B97" s="48" t="s">
        <v>48</v>
      </c>
      <c r="C97" s="48"/>
      <c r="D97" s="48"/>
      <c r="E97" s="48"/>
      <c r="F97" s="48"/>
      <c r="G97" s="48"/>
      <c r="H97" s="23"/>
      <c r="M97" s="18">
        <f>IF(H97="*",3,0)</f>
        <v>0</v>
      </c>
    </row>
    <row r="98" spans="2:7" ht="18">
      <c r="B98" s="48"/>
      <c r="C98" s="48"/>
      <c r="D98" s="48"/>
      <c r="E98" s="48"/>
      <c r="F98" s="48"/>
      <c r="G98" s="48"/>
    </row>
    <row r="99" spans="2:13" ht="18">
      <c r="B99" s="47" t="s">
        <v>49</v>
      </c>
      <c r="C99" s="47"/>
      <c r="D99" s="47"/>
      <c r="E99" s="47"/>
      <c r="F99" s="47"/>
      <c r="G99" s="47"/>
      <c r="H99" s="23"/>
      <c r="M99" s="18">
        <f>IF(H98="*",1,0)</f>
        <v>0</v>
      </c>
    </row>
    <row r="100" spans="2:7" ht="18">
      <c r="B100" s="47"/>
      <c r="C100" s="47"/>
      <c r="D100" s="47"/>
      <c r="E100" s="47"/>
      <c r="F100" s="47"/>
      <c r="G100" s="47"/>
    </row>
    <row r="101" spans="2:13" ht="18">
      <c r="B101" s="47" t="s">
        <v>50</v>
      </c>
      <c r="C101" s="47"/>
      <c r="D101" s="47"/>
      <c r="E101" s="47"/>
      <c r="F101" s="47"/>
      <c r="G101" s="47"/>
      <c r="H101" s="23"/>
      <c r="M101" s="18">
        <f>IF(H99="*",2,0)</f>
        <v>0</v>
      </c>
    </row>
    <row r="102" spans="2:7" ht="18">
      <c r="B102" s="47"/>
      <c r="C102" s="47"/>
      <c r="D102" s="47"/>
      <c r="E102" s="47"/>
      <c r="F102" s="47"/>
      <c r="G102" s="47"/>
    </row>
    <row r="104" spans="2:7" ht="18">
      <c r="B104" s="20" t="s">
        <v>98</v>
      </c>
      <c r="E104" s="24">
        <f>SUM(M101,M99,M97,M92:M94,M87:M88,M85,M80:M82,M75:M77,M70:M72,M65:M67,M59:M61,M56,M53:M54,M49,M46:M47,M41:M43,M36:M38,M31:M33,M26:M28,M21:M23,M16:M18,M11:M13)</f>
        <v>3</v>
      </c>
      <c r="G104" s="1" t="str">
        <f>IF($E$104&gt;=46,"подробнее","-")</f>
        <v>-</v>
      </c>
    </row>
    <row r="105" ht="18">
      <c r="G105" s="1" t="str">
        <f>IF(AND($E$104&gt;=22,$E$104&lt;=45),"подробнее","-")</f>
        <v>-</v>
      </c>
    </row>
    <row r="106" ht="18">
      <c r="G106" s="1" t="str">
        <f>IF($E$104&lt;=21,"подробнее","-")</f>
        <v>подробнее</v>
      </c>
    </row>
  </sheetData>
  <mergeCells count="21">
    <mergeCell ref="D7:F7"/>
    <mergeCell ref="D3:F3"/>
    <mergeCell ref="D4:F4"/>
    <mergeCell ref="D5:F5"/>
    <mergeCell ref="D6:F6"/>
    <mergeCell ref="B40:J40"/>
    <mergeCell ref="B69:J69"/>
    <mergeCell ref="B2:J2"/>
    <mergeCell ref="B20:J20"/>
    <mergeCell ref="B25:J25"/>
    <mergeCell ref="B30:J30"/>
    <mergeCell ref="B49:G50"/>
    <mergeCell ref="B47:G48"/>
    <mergeCell ref="B54:G55"/>
    <mergeCell ref="B7:C7"/>
    <mergeCell ref="B99:G100"/>
    <mergeCell ref="B101:G102"/>
    <mergeCell ref="B61:G62"/>
    <mergeCell ref="B85:G86"/>
    <mergeCell ref="B88:G89"/>
    <mergeCell ref="B97:G98"/>
  </mergeCells>
  <hyperlinks>
    <hyperlink ref="G106" location="'3'!A5" tooltip="A1" display="'3'!A5"/>
    <hyperlink ref="G105" location="'2'!A5" display="'2'!A5"/>
    <hyperlink ref="G104" location="'1'!A5" display="'1'!A5"/>
  </hyperlinks>
  <printOptions/>
  <pageMargins left="0.28" right="0.51" top="1" bottom="0.54" header="0.88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D7" sqref="D7"/>
    </sheetView>
  </sheetViews>
  <sheetFormatPr defaultColWidth="9.00390625" defaultRowHeight="12.75"/>
  <sheetData>
    <row r="1" spans="1:8" ht="100.5" customHeight="1">
      <c r="A1" s="51" t="s">
        <v>100</v>
      </c>
      <c r="B1" s="52"/>
      <c r="C1" s="52"/>
      <c r="D1" s="52"/>
      <c r="E1" s="52"/>
      <c r="F1" s="52"/>
      <c r="G1" s="52"/>
      <c r="H1" s="52"/>
    </row>
  </sheetData>
  <mergeCells count="1">
    <mergeCell ref="A1:H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"/>
  <sheetViews>
    <sheetView workbookViewId="0" topLeftCell="A1">
      <selection activeCell="A5" sqref="A5"/>
    </sheetView>
  </sheetViews>
  <sheetFormatPr defaultColWidth="9.00390625" defaultRowHeight="12.75"/>
  <sheetData>
    <row r="2" spans="1:8" ht="126" customHeight="1">
      <c r="A2" s="51" t="s">
        <v>102</v>
      </c>
      <c r="B2" s="52"/>
      <c r="C2" s="52"/>
      <c r="D2" s="52"/>
      <c r="E2" s="52"/>
      <c r="F2" s="52"/>
      <c r="G2" s="52"/>
      <c r="H2" s="52"/>
    </row>
  </sheetData>
  <mergeCells count="1">
    <mergeCell ref="A2:H2"/>
  </mergeCells>
  <printOptions/>
  <pageMargins left="0.75" right="0.75" top="1" bottom="1" header="0.5" footer="0.5"/>
  <pageSetup horizontalDpi="120" verticalDpi="120" orientation="portrait" paperSize="9" r:id="rId1"/>
  <rowBreaks count="1" manualBreakCount="1">
    <brk id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F6" sqref="F6"/>
    </sheetView>
  </sheetViews>
  <sheetFormatPr defaultColWidth="9.00390625" defaultRowHeight="12.75"/>
  <sheetData>
    <row r="1" spans="1:8" ht="96" customHeight="1">
      <c r="A1" s="51" t="s">
        <v>101</v>
      </c>
      <c r="B1" s="52"/>
      <c r="C1" s="52"/>
      <c r="D1" s="52"/>
      <c r="E1" s="52"/>
      <c r="F1" s="52"/>
      <c r="G1" s="52"/>
      <c r="H1" s="52"/>
    </row>
  </sheetData>
  <mergeCells count="1">
    <mergeCell ref="A1:H1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2005-11-02T09:18:18Z</cp:lastPrinted>
  <dcterms:created xsi:type="dcterms:W3CDTF">2005-11-02T08:16:12Z</dcterms:created>
  <dcterms:modified xsi:type="dcterms:W3CDTF">2006-05-30T12:16:16Z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