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<sst xmlns="http://schemas.openxmlformats.org/spreadsheetml/2006/main" count="64" uniqueCount="49">
  <si>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основанная на использовании компьютерной техники</t>
  </si>
  <si>
    <t>изучающая компьютеры, их разновидность и сферы использования</t>
  </si>
  <si>
    <t>последовательность знаков некоторого алфавита</t>
  </si>
  <si>
    <t>достоверной</t>
  </si>
  <si>
    <t>актуальной</t>
  </si>
  <si>
    <t>полной</t>
  </si>
  <si>
    <t>своевременной</t>
  </si>
  <si>
    <t>полезной</t>
  </si>
  <si>
    <t>2  Информация - это…</t>
  </si>
  <si>
    <t>3  Информацию, отражающую истинное положение дел, называют:</t>
  </si>
  <si>
    <t>1  Информатика - это дисциплина…</t>
  </si>
  <si>
    <t>Запиши свою фамилию и класс</t>
  </si>
  <si>
    <t>изучающая свойства информации</t>
  </si>
  <si>
    <t>изучающая компьютеры и их свойства</t>
  </si>
  <si>
    <t>4  Информационные процессы это:</t>
  </si>
  <si>
    <t>компьютерные технологии</t>
  </si>
  <si>
    <t>свойства и состояние окружающей среды</t>
  </si>
  <si>
    <t>полезность информации</t>
  </si>
  <si>
    <t>5  первое вычислительное устроство:</t>
  </si>
  <si>
    <t>абак</t>
  </si>
  <si>
    <t>ENIAK</t>
  </si>
  <si>
    <t>логарифмическая линейка</t>
  </si>
  <si>
    <t>калькулятор</t>
  </si>
  <si>
    <t>арифмометр</t>
  </si>
  <si>
    <t>6 принципы универсальности - это:</t>
  </si>
  <si>
    <t>в памяти хранится только числовая информация</t>
  </si>
  <si>
    <t>в памяти хранятся данные и программа</t>
  </si>
  <si>
    <t>и данные и программа хранятся в двоичном виде</t>
  </si>
  <si>
    <t>и данные и программа пробиваются на перфокартах и заносятся вручную</t>
  </si>
  <si>
    <t>7  элементная база - это:</t>
  </si>
  <si>
    <t>материал, из которого компьютеры были сделаны</t>
  </si>
  <si>
    <t>быстродействие ЭВМ</t>
  </si>
  <si>
    <t>объём ОП</t>
  </si>
  <si>
    <t>количество  внешних устройств</t>
  </si>
  <si>
    <t>8  элементная база ЭВМ 1-го поколения - это…</t>
  </si>
  <si>
    <t>радиолампы</t>
  </si>
  <si>
    <t>полупроводники</t>
  </si>
  <si>
    <t>микропроцессоры</t>
  </si>
  <si>
    <t>электронная ОП</t>
  </si>
  <si>
    <t>9 элементная база ЭВМ 2-го поколения - это…</t>
  </si>
  <si>
    <t>микросхемы</t>
  </si>
  <si>
    <t>10 элементная база ЭВМ 3-го поколения - это…</t>
  </si>
  <si>
    <t>11 элементная база ЭВМ 4-го поколения - это…</t>
  </si>
  <si>
    <t>определённые действия, выполняемые над информацией</t>
  </si>
  <si>
    <t>Поставь "единички"  в соответствующих желтых клеточках, а в красной- "да"</t>
  </si>
  <si>
    <t>средства обработки информации</t>
  </si>
  <si>
    <t>сведения об объектах и явлениях окружающей среды</t>
  </si>
  <si>
    <t>книги, телевидение, газеты, радио</t>
  </si>
  <si>
    <t>электронная схема компьютера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</si>
</sst>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16"/>
      <color indexed="10"/>
      <name val="Arial Cyr"/>
      <family val="2"/>
    </font>
    <font>
      <sz val="16"/>
      <color indexed="8"/>
      <name val="Arial Cyr"/>
      <family val="2"/>
    </font>
    <font>
      <b/>
      <sz val="10"/>
      <color indexed="48"/>
      <name val="Arial Cyr"/>
      <family val="2"/>
    </font>
    <font>
      <b/>
      <sz val="10"/>
      <color indexed="8"/>
      <name val="Arial Cyr"/>
      <family val="2"/>
    </font>
    <font>
      <sz val="26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4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6"/>
  <sheetViews>
    <sheetView tabSelected="1" workbookViewId="0" topLeftCell="A58">
      <selection activeCell="G72" sqref="G72"/>
    </sheetView>
  </sheetViews>
  <sheetFormatPr defaultColWidth="9.00390625" defaultRowHeight="12.75"/>
  <cols>
    <col min="1" max="1" width="3.75390625" style="0" customWidth="1"/>
    <col min="4" max="4" width="18.875" style="0" bestFit="1" customWidth="1"/>
    <col min="135" max="135" width="0" style="11" hidden="1" customWidth="1"/>
  </cols>
  <sheetData>
    <row r="1" ht="12.75">
      <c r="A1" s="5" t="s">
        <v>44</v>
      </c>
    </row>
    <row r="2" spans="1:5" ht="12.75">
      <c r="A2" s="8" t="s">
        <v>11</v>
      </c>
      <c r="B2" s="5"/>
      <c r="C2" s="5"/>
      <c r="D2" s="5"/>
      <c r="E2" s="9"/>
    </row>
    <row r="3" spans="1:4" ht="13.5" thickBot="1">
      <c r="A3" s="5" t="s">
        <v>10</v>
      </c>
      <c r="B3" s="5"/>
      <c r="C3" s="5"/>
      <c r="D3" s="5"/>
    </row>
    <row r="4" spans="2:135" ht="13.5" thickBot="1">
      <c r="B4" s="1"/>
      <c r="C4" t="s">
        <v>0</v>
      </c>
      <c r="EE4" s="11">
        <f>IF(AND(B5=0,B7=0,OR(B4=1,B6=1)),SUM(B4,B6),0)</f>
        <v>0</v>
      </c>
    </row>
    <row r="5" spans="2:3" ht="13.5" thickBot="1">
      <c r="B5" s="1"/>
      <c r="C5" t="s">
        <v>1</v>
      </c>
    </row>
    <row r="6" spans="2:3" ht="13.5" thickBot="1">
      <c r="B6" s="1"/>
      <c r="C6" t="s">
        <v>12</v>
      </c>
    </row>
    <row r="7" spans="2:3" ht="13.5" thickBot="1">
      <c r="B7" s="1"/>
      <c r="C7" t="s">
        <v>13</v>
      </c>
    </row>
    <row r="8" spans="1:135" ht="13.5" thickBot="1">
      <c r="A8" s="5" t="s">
        <v>8</v>
      </c>
      <c r="B8" s="5"/>
      <c r="C8" s="5"/>
      <c r="D8" s="5"/>
      <c r="EE8" s="11">
        <f>IF(AND(OR(B9=1,B10=1),B11=0),1,0)</f>
        <v>0</v>
      </c>
    </row>
    <row r="9" spans="2:3" ht="13.5" thickBot="1">
      <c r="B9" s="1"/>
      <c r="C9" t="s">
        <v>46</v>
      </c>
    </row>
    <row r="10" spans="2:3" ht="13.5" thickBot="1">
      <c r="B10" s="1"/>
      <c r="C10" t="s">
        <v>47</v>
      </c>
    </row>
    <row r="11" spans="2:3" ht="13.5" thickBot="1">
      <c r="B11" s="1"/>
      <c r="C11" t="s">
        <v>2</v>
      </c>
    </row>
    <row r="12" spans="1:135" ht="13.5" thickBot="1">
      <c r="A12" s="5" t="s">
        <v>9</v>
      </c>
      <c r="B12" s="5"/>
      <c r="C12" s="5"/>
      <c r="D12" s="5"/>
      <c r="E12" s="5"/>
      <c r="F12" s="5"/>
      <c r="G12" s="5"/>
      <c r="H12" s="5"/>
      <c r="EE12" s="11">
        <f>IF(AND(B13=1,B14=0,B15=0,B16=0,B17=0),1,0)</f>
        <v>0</v>
      </c>
    </row>
    <row r="13" spans="2:3" ht="13.5" thickBot="1">
      <c r="B13" s="1"/>
      <c r="C13" t="s">
        <v>3</v>
      </c>
    </row>
    <row r="14" spans="2:3" ht="13.5" thickBot="1">
      <c r="B14" s="3"/>
      <c r="C14" t="s">
        <v>6</v>
      </c>
    </row>
    <row r="15" spans="2:3" ht="13.5" thickBot="1">
      <c r="B15" s="1"/>
      <c r="C15" t="s">
        <v>7</v>
      </c>
    </row>
    <row r="16" spans="2:3" ht="13.5" thickBot="1">
      <c r="B16" s="3"/>
      <c r="C16" t="s">
        <v>4</v>
      </c>
    </row>
    <row r="17" spans="2:3" ht="13.5" thickBot="1">
      <c r="B17" s="1"/>
      <c r="C17" t="s">
        <v>5</v>
      </c>
    </row>
    <row r="18" spans="1:135" ht="13.5" thickBot="1">
      <c r="A18" s="5" t="s">
        <v>14</v>
      </c>
      <c r="B18" s="5"/>
      <c r="C18" s="5"/>
      <c r="D18" s="5"/>
      <c r="E18" s="5"/>
      <c r="F18" s="5"/>
      <c r="G18" s="5"/>
      <c r="H18" s="5"/>
      <c r="EE18" s="11">
        <f>IF(AND(B19=0,B20=0,B21=1,B22=0,B23=0),1,0)</f>
        <v>0</v>
      </c>
    </row>
    <row r="19" spans="2:3" ht="13.5" thickBot="1">
      <c r="B19" s="2"/>
      <c r="C19" t="s">
        <v>45</v>
      </c>
    </row>
    <row r="20" spans="2:3" ht="13.5" thickBot="1">
      <c r="B20" s="1"/>
      <c r="C20" t="s">
        <v>15</v>
      </c>
    </row>
    <row r="21" spans="2:3" ht="13.5" thickBot="1">
      <c r="B21" s="3"/>
      <c r="C21" t="s">
        <v>43</v>
      </c>
    </row>
    <row r="22" spans="2:3" ht="13.5" thickBot="1">
      <c r="B22" s="1"/>
      <c r="C22" t="s">
        <v>16</v>
      </c>
    </row>
    <row r="23" spans="2:3" ht="13.5" thickBot="1">
      <c r="B23" s="4"/>
      <c r="C23" t="s">
        <v>17</v>
      </c>
    </row>
    <row r="24" spans="1:135" ht="13.5" thickBot="1">
      <c r="A24" s="5" t="s">
        <v>18</v>
      </c>
      <c r="B24" s="5"/>
      <c r="C24" s="5"/>
      <c r="D24" s="5"/>
      <c r="E24" s="5"/>
      <c r="F24" s="5"/>
      <c r="G24" s="5"/>
      <c r="H24" s="5"/>
      <c r="I24" s="5"/>
      <c r="EE24" s="11">
        <f>IF(AND(B25=0,B26=0,B27=1,B28=0,B29=0),1,0)</f>
        <v>0</v>
      </c>
    </row>
    <row r="25" spans="2:3" ht="13.5" thickBot="1">
      <c r="B25" s="2"/>
      <c r="C25" t="s">
        <v>21</v>
      </c>
    </row>
    <row r="26" spans="2:3" ht="13.5" thickBot="1">
      <c r="B26" s="1"/>
      <c r="C26" t="s">
        <v>20</v>
      </c>
    </row>
    <row r="27" spans="2:3" ht="13.5" thickBot="1">
      <c r="B27" s="3"/>
      <c r="C27" t="s">
        <v>19</v>
      </c>
    </row>
    <row r="28" spans="2:3" ht="13.5" thickBot="1">
      <c r="B28" s="1"/>
      <c r="C28" t="s">
        <v>22</v>
      </c>
    </row>
    <row r="29" spans="2:3" ht="13.5" thickBot="1">
      <c r="B29" s="4"/>
      <c r="C29" t="s">
        <v>23</v>
      </c>
    </row>
    <row r="30" spans="1:135" ht="13.5" thickBot="1">
      <c r="A30" s="5" t="s">
        <v>24</v>
      </c>
      <c r="B30" s="5"/>
      <c r="C30" s="5"/>
      <c r="D30" s="5"/>
      <c r="E30" s="5"/>
      <c r="F30" s="5"/>
      <c r="EE30" s="11">
        <f>IF(AND(B31=0,B34=0,OR(B32=1,B33=1)),SUM(B32,B33),0)</f>
        <v>0</v>
      </c>
    </row>
    <row r="31" spans="2:3" ht="13.5" thickBot="1">
      <c r="B31" s="2"/>
      <c r="C31" t="s">
        <v>25</v>
      </c>
    </row>
    <row r="32" spans="2:3" ht="13.5" thickBot="1">
      <c r="B32" s="1"/>
      <c r="C32" t="s">
        <v>26</v>
      </c>
    </row>
    <row r="33" spans="2:3" ht="13.5" thickBot="1">
      <c r="B33" s="3"/>
      <c r="C33" t="s">
        <v>27</v>
      </c>
    </row>
    <row r="34" spans="2:3" ht="13.5" thickBot="1">
      <c r="B34" s="1"/>
      <c r="C34" t="s">
        <v>28</v>
      </c>
    </row>
    <row r="35" spans="1:135" ht="13.5" thickBot="1">
      <c r="A35" s="5" t="s">
        <v>29</v>
      </c>
      <c r="B35" s="5"/>
      <c r="C35" s="5"/>
      <c r="D35" s="5"/>
      <c r="E35" s="5"/>
      <c r="F35" s="5"/>
      <c r="G35" s="5"/>
      <c r="H35" s="5"/>
      <c r="EE35" s="11">
        <f>IF(AND(B36=0,B37=1,B38=0,B39=0,B40=0),1,0)</f>
        <v>0</v>
      </c>
    </row>
    <row r="36" spans="2:3" ht="13.5" thickBot="1">
      <c r="B36" s="2"/>
      <c r="C36" t="s">
        <v>48</v>
      </c>
    </row>
    <row r="37" spans="2:3" ht="13.5" thickBot="1">
      <c r="B37" s="1"/>
      <c r="C37" t="s">
        <v>30</v>
      </c>
    </row>
    <row r="38" spans="2:3" ht="13.5" thickBot="1">
      <c r="B38" s="3"/>
      <c r="C38" t="s">
        <v>31</v>
      </c>
    </row>
    <row r="39" spans="2:3" ht="13.5" thickBot="1">
      <c r="B39" s="1"/>
      <c r="C39" t="s">
        <v>32</v>
      </c>
    </row>
    <row r="40" spans="2:3" ht="13.5" thickBot="1">
      <c r="B40" s="4"/>
      <c r="C40" t="s">
        <v>33</v>
      </c>
    </row>
    <row r="41" spans="1:135" ht="13.5" thickBot="1">
      <c r="A41" s="5" t="s">
        <v>34</v>
      </c>
      <c r="B41" s="5"/>
      <c r="C41" s="5"/>
      <c r="D41" s="5"/>
      <c r="E41" s="5"/>
      <c r="EE41" s="11">
        <f>IF(AND(B42=0,B43=1,B44=0,B45=0,B46=0),1,0)</f>
        <v>0</v>
      </c>
    </row>
    <row r="42" spans="2:3" ht="13.5" thickBot="1">
      <c r="B42" s="2"/>
      <c r="C42" t="s">
        <v>40</v>
      </c>
    </row>
    <row r="43" spans="2:3" ht="13.5" thickBot="1">
      <c r="B43" s="1"/>
      <c r="C43" t="s">
        <v>35</v>
      </c>
    </row>
    <row r="44" spans="2:3" ht="13.5" thickBot="1">
      <c r="B44" s="1"/>
      <c r="C44" t="s">
        <v>36</v>
      </c>
    </row>
    <row r="45" spans="2:3" ht="13.5" thickBot="1">
      <c r="B45" s="3"/>
      <c r="C45" t="s">
        <v>37</v>
      </c>
    </row>
    <row r="46" spans="2:3" ht="13.5" thickBot="1">
      <c r="B46" s="1"/>
      <c r="C46" t="s">
        <v>38</v>
      </c>
    </row>
    <row r="47" spans="1:135" ht="13.5" thickBot="1">
      <c r="A47" s="5" t="s">
        <v>39</v>
      </c>
      <c r="B47" s="5"/>
      <c r="C47" s="5"/>
      <c r="D47" s="5"/>
      <c r="E47" s="5"/>
      <c r="EE47" s="11">
        <f>IF(AND(B48=0,B49=0,B50=0,B51=1,B52=0),1,0)</f>
        <v>0</v>
      </c>
    </row>
    <row r="48" spans="2:7" ht="13.5" thickBot="1">
      <c r="B48" s="2"/>
      <c r="C48" t="s">
        <v>37</v>
      </c>
      <c r="F48" s="5"/>
      <c r="G48" s="5"/>
    </row>
    <row r="49" spans="2:3" ht="13.5" thickBot="1">
      <c r="B49" s="1"/>
      <c r="C49" t="s">
        <v>40</v>
      </c>
    </row>
    <row r="50" spans="2:3" ht="13.5" thickBot="1">
      <c r="B50" s="3"/>
      <c r="C50" t="s">
        <v>35</v>
      </c>
    </row>
    <row r="51" spans="2:3" ht="13.5" thickBot="1">
      <c r="B51" s="1"/>
      <c r="C51" t="s">
        <v>36</v>
      </c>
    </row>
    <row r="52" spans="2:3" ht="13.5" thickBot="1">
      <c r="B52" s="4"/>
      <c r="C52" t="s">
        <v>38</v>
      </c>
    </row>
    <row r="53" spans="1:135" ht="13.5" thickBot="1">
      <c r="A53" s="5" t="s">
        <v>41</v>
      </c>
      <c r="B53" s="5"/>
      <c r="C53" s="5"/>
      <c r="D53" s="5"/>
      <c r="E53" s="5"/>
      <c r="EE53" s="11">
        <f>IF(AND(B54=0,B55=1,B56=0,B57=0,B58=0),1,0)</f>
        <v>0</v>
      </c>
    </row>
    <row r="54" spans="2:8" ht="13.5" thickBot="1">
      <c r="B54" s="2"/>
      <c r="C54" t="s">
        <v>37</v>
      </c>
      <c r="F54" s="5"/>
      <c r="G54" s="5"/>
      <c r="H54" s="5"/>
    </row>
    <row r="55" spans="2:3" ht="13.5" thickBot="1">
      <c r="B55" s="1"/>
      <c r="C55" t="s">
        <v>40</v>
      </c>
    </row>
    <row r="56" spans="2:3" ht="13.5" thickBot="1">
      <c r="B56" s="3"/>
      <c r="C56" t="s">
        <v>35</v>
      </c>
    </row>
    <row r="57" spans="2:3" ht="13.5" thickBot="1">
      <c r="B57" s="1"/>
      <c r="C57" t="s">
        <v>36</v>
      </c>
    </row>
    <row r="58" spans="2:3" ht="13.5" thickBot="1">
      <c r="B58" s="4"/>
      <c r="C58" t="s">
        <v>38</v>
      </c>
    </row>
    <row r="59" spans="1:135" ht="13.5" thickBot="1">
      <c r="A59" s="5" t="s">
        <v>42</v>
      </c>
      <c r="EE59" s="11">
        <f>IF(AND(B62=0,B63=0,OR(B64=1,B60=1,B61=1,)),SUM(B64,B60,B61),0)</f>
        <v>0</v>
      </c>
    </row>
    <row r="60" spans="2:135" s="6" customFormat="1" ht="21" thickBot="1">
      <c r="B60" s="2"/>
      <c r="C60" t="s">
        <v>37</v>
      </c>
      <c r="D60"/>
      <c r="EE60" s="12"/>
    </row>
    <row r="61" spans="2:3" ht="13.5" thickBot="1">
      <c r="B61" s="1"/>
      <c r="C61" t="s">
        <v>40</v>
      </c>
    </row>
    <row r="62" spans="2:3" ht="13.5" thickBot="1">
      <c r="B62" s="3"/>
      <c r="C62" t="s">
        <v>35</v>
      </c>
    </row>
    <row r="63" spans="2:3" ht="13.5" thickBot="1">
      <c r="B63" s="1"/>
      <c r="C63" t="s">
        <v>36</v>
      </c>
    </row>
    <row r="64" spans="2:3" ht="13.5" thickBot="1">
      <c r="B64" s="4"/>
      <c r="C64" t="s">
        <v>38</v>
      </c>
    </row>
    <row r="66" ht="12.75">
      <c r="EE66" s="11">
        <f>SUM(EE1:EE65)</f>
        <v>0</v>
      </c>
    </row>
    <row r="67" ht="13.5" thickBot="1"/>
    <row r="68" spans="2:135" ht="33.75" thickBot="1">
      <c r="B68" s="7"/>
      <c r="D68" s="10" t="str">
        <f>IF(B68="да",EE68," ")</f>
        <v> </v>
      </c>
      <c r="E68" s="6"/>
      <c r="EE68" s="12" t="str">
        <f>IF(EE66&gt;12,"5 Молодец!",(IF(EE66&gt;10,"4 Могли еще подумать!",IF(EE66&gt;8,"Увы! Только 3","Очень плохо! 2"))))</f>
        <v>Очень плохо! 2</v>
      </c>
    </row>
    <row r="76" ht="20.25">
      <c r="EE76" s="12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J1" sqref="J1:J16384"/>
    </sheetView>
  </sheetViews>
  <sheetFormatPr defaultColWidth="9.00390625" defaultRowHeight="12.75"/>
  <cols>
    <col min="10" max="10" width="9.125" style="11" customWidth="1"/>
  </cols>
  <sheetData>
    <row r="1" ht="12.75">
      <c r="A1">
        <f>Лист1!E2</f>
        <v>0</v>
      </c>
    </row>
    <row r="2" ht="12.75">
      <c r="A2">
        <f>Лист1!D60</f>
        <v>0</v>
      </c>
    </row>
    <row r="4" ht="12.75">
      <c r="J4" s="11">
        <f>IF(AND(B4=1,B6=1,B5=0,B7=0),1,0)</f>
        <v>0</v>
      </c>
    </row>
    <row r="8" ht="12.75">
      <c r="J8" s="11">
        <f>IF(AND(OR(B9=1,B10=1),B11=0),1,0)</f>
        <v>0</v>
      </c>
    </row>
    <row r="12" ht="12.75">
      <c r="J12" s="11">
        <f>IF(AND(B13=1,B14=0,B15=0,B16=0,B17=0),1,0)</f>
        <v>0</v>
      </c>
    </row>
    <row r="18" ht="12.75">
      <c r="J18" s="11">
        <f>IF(AND(B19=0,B20=0,B21=1,B22=0,B23=0),1,0)</f>
        <v>0</v>
      </c>
    </row>
    <row r="24" ht="12.75">
      <c r="J24" s="11">
        <f>IF(AND(B25=0,B26=0,B27=1,B28=0,B29=0),1,0)</f>
        <v>0</v>
      </c>
    </row>
    <row r="30" ht="12.75">
      <c r="J30" s="11">
        <f>IF(AND(B31=0,B32=1,B33=1,B34=0),1,0)</f>
        <v>0</v>
      </c>
    </row>
    <row r="35" ht="12.75">
      <c r="J35" s="11">
        <f>IF(AND(B36=0,B37=1,B38=0,B39=0,B40=0),1,0)</f>
        <v>0</v>
      </c>
    </row>
    <row r="41" ht="12.75">
      <c r="J41" s="11">
        <f>IF(AND(B42=0,B43=1,B44=0,B45=0,B46=0),1,0)</f>
        <v>0</v>
      </c>
    </row>
    <row r="47" ht="12.75">
      <c r="J47" s="11">
        <f>IF(AND(B48=0,B49=0,B50=0,B51=1,B52=0),1,0)</f>
        <v>0</v>
      </c>
    </row>
    <row r="53" ht="12.75">
      <c r="J53" s="11">
        <f>IF(AND(B54=0,B55=1,B56=0,B57=0,B58=0),1,0)</f>
        <v>0</v>
      </c>
    </row>
    <row r="59" ht="12.75">
      <c r="J59" s="11">
        <f>IF(AND(B60=1,B61=1,B62=0,B63=0,B64=1),1,0)</f>
        <v>0</v>
      </c>
    </row>
    <row r="60" ht="20.25">
      <c r="J60" s="12"/>
    </row>
    <row r="66" ht="12.75">
      <c r="J66" s="11">
        <f>SUM(J1:J64)</f>
        <v>0</v>
      </c>
    </row>
    <row r="68" ht="20.25">
      <c r="J68" s="12" t="str">
        <f>IF(J66&gt;8,"5 Молодец!",(IF(J66&gt;6,"4 Могли еще подумать!",IF(J66&gt;4,"Увы! Только 3","Очень плохо! 2"))))</f>
        <v>Очень плохо! 2</v>
      </c>
    </row>
    <row r="76" ht="20.25">
      <c r="J76" s="12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</dc:creator>
  <cp:keywords/>
  <dc:description/>
  <cp:lastModifiedBy>Светлана Александровна</cp:lastModifiedBy>
  <dcterms:created xsi:type="dcterms:W3CDTF">2004-08-30T20:24:29Z</dcterms:created>
  <dcterms:modified xsi:type="dcterms:W3CDTF">2006-10-28T11:27:28Z</dcterms:modified>
  <cp:category/>
  <cp:version/>
  <cp:contentType/>
  <cp:contentStatus/>
</cp:coreProperties>
</file>