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'Лист1'!$CA$1:$CL$39</definedName>
  </definedNames>
  <calcPr fullCalcOnLoad="1"/>
</workbook>
</file>

<file path=xl/sharedStrings.xml><?xml version="1.0" encoding="utf-8"?>
<sst xmlns="http://schemas.openxmlformats.org/spreadsheetml/2006/main" count="19" uniqueCount="19">
  <si>
    <t>№</t>
  </si>
  <si>
    <t>Фамилия, имя</t>
  </si>
  <si>
    <t>Александров Александр</t>
  </si>
  <si>
    <t>Алексеев Алексей</t>
  </si>
  <si>
    <t>Светлова Светлана</t>
  </si>
  <si>
    <t>Класс: 8а</t>
  </si>
  <si>
    <t>Дата: 12.03.2008</t>
  </si>
  <si>
    <t>Протокол № 1                                                                            Опросник агрессивности А. Басса и А. Дарки</t>
  </si>
  <si>
    <t>Физическая агрессия</t>
  </si>
  <si>
    <t>Косвенная агрессия</t>
  </si>
  <si>
    <t>Склонность к раздражению</t>
  </si>
  <si>
    <t>Негативизм</t>
  </si>
  <si>
    <t>Обида</t>
  </si>
  <si>
    <t>Подозрительность</t>
  </si>
  <si>
    <t>Вербальная агрессия</t>
  </si>
  <si>
    <t>Угрызение совести, чувство вины</t>
  </si>
  <si>
    <t>Индекс агрессивных реакций</t>
  </si>
  <si>
    <t>Индекс враждебности</t>
  </si>
  <si>
    <t>Протокол № 2                                                                            Опросник агрессивности       А. Басса и А. Дарки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</si>
</sst>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39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3.625" style="2" customWidth="1"/>
    <col min="2" max="2" width="22.125" style="2" customWidth="1"/>
    <col min="3" max="77" width="3.75390625" style="2" customWidth="1"/>
    <col min="78" max="78" width="9.125" style="2" customWidth="1"/>
    <col min="79" max="79" width="3.625" style="2" customWidth="1"/>
    <col min="80" max="80" width="22.125" style="2" customWidth="1"/>
    <col min="81" max="16384" width="9.125" style="2" customWidth="1"/>
  </cols>
  <sheetData>
    <row r="1" spans="1:90" ht="41.25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CA1" s="1" t="s">
        <v>18</v>
      </c>
      <c r="CB1" s="1"/>
      <c r="CC1" s="3" t="s">
        <v>8</v>
      </c>
      <c r="CD1" s="3" t="s">
        <v>9</v>
      </c>
      <c r="CE1" s="3" t="s">
        <v>10</v>
      </c>
      <c r="CF1" s="3" t="s">
        <v>11</v>
      </c>
      <c r="CG1" s="3" t="s">
        <v>12</v>
      </c>
      <c r="CH1" s="3" t="s">
        <v>13</v>
      </c>
      <c r="CI1" s="3" t="s">
        <v>14</v>
      </c>
      <c r="CJ1" s="3" t="s">
        <v>15</v>
      </c>
      <c r="CK1" s="3" t="s">
        <v>16</v>
      </c>
      <c r="CL1" s="3" t="s">
        <v>17</v>
      </c>
    </row>
    <row r="2" spans="1:90" ht="12.75">
      <c r="A2" s="4" t="s">
        <v>5</v>
      </c>
      <c r="B2" s="4"/>
      <c r="CA2" s="5" t="str">
        <f>A2</f>
        <v>Класс: 8а</v>
      </c>
      <c r="CB2" s="5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12.75">
      <c r="A3" s="6" t="s">
        <v>6</v>
      </c>
      <c r="B3" s="6"/>
      <c r="CA3" s="5" t="str">
        <f>A3</f>
        <v>Дата: 12.03.2008</v>
      </c>
      <c r="CB3" s="5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2.75">
      <c r="A4" s="7" t="s">
        <v>0</v>
      </c>
      <c r="B4" s="7" t="s">
        <v>1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8">
        <v>32</v>
      </c>
      <c r="AI4" s="8">
        <v>33</v>
      </c>
      <c r="AJ4" s="8">
        <v>34</v>
      </c>
      <c r="AK4" s="8">
        <v>35</v>
      </c>
      <c r="AL4" s="8">
        <v>36</v>
      </c>
      <c r="AM4" s="8">
        <v>37</v>
      </c>
      <c r="AN4" s="8">
        <v>38</v>
      </c>
      <c r="AO4" s="8">
        <v>39</v>
      </c>
      <c r="AP4" s="8">
        <v>40</v>
      </c>
      <c r="AQ4" s="8">
        <v>41</v>
      </c>
      <c r="AR4" s="8">
        <v>42</v>
      </c>
      <c r="AS4" s="8">
        <v>43</v>
      </c>
      <c r="AT4" s="8">
        <v>44</v>
      </c>
      <c r="AU4" s="8">
        <v>45</v>
      </c>
      <c r="AV4" s="8">
        <v>46</v>
      </c>
      <c r="AW4" s="8">
        <v>47</v>
      </c>
      <c r="AX4" s="8">
        <v>48</v>
      </c>
      <c r="AY4" s="8">
        <v>49</v>
      </c>
      <c r="AZ4" s="8">
        <v>50</v>
      </c>
      <c r="BA4" s="8">
        <v>51</v>
      </c>
      <c r="BB4" s="8">
        <v>52</v>
      </c>
      <c r="BC4" s="8">
        <v>53</v>
      </c>
      <c r="BD4" s="8">
        <v>54</v>
      </c>
      <c r="BE4" s="8">
        <v>55</v>
      </c>
      <c r="BF4" s="8">
        <v>56</v>
      </c>
      <c r="BG4" s="8">
        <v>57</v>
      </c>
      <c r="BH4" s="8">
        <v>58</v>
      </c>
      <c r="BI4" s="8">
        <v>59</v>
      </c>
      <c r="BJ4" s="8">
        <v>60</v>
      </c>
      <c r="BK4" s="8">
        <v>61</v>
      </c>
      <c r="BL4" s="8">
        <v>62</v>
      </c>
      <c r="BM4" s="8">
        <v>63</v>
      </c>
      <c r="BN4" s="8">
        <v>64</v>
      </c>
      <c r="BO4" s="8">
        <v>65</v>
      </c>
      <c r="BP4" s="8">
        <v>66</v>
      </c>
      <c r="BQ4" s="8">
        <v>67</v>
      </c>
      <c r="BR4" s="8">
        <v>68</v>
      </c>
      <c r="BS4" s="8">
        <v>69</v>
      </c>
      <c r="BT4" s="8">
        <v>70</v>
      </c>
      <c r="BU4" s="8">
        <v>71</v>
      </c>
      <c r="BV4" s="8">
        <v>72</v>
      </c>
      <c r="BW4" s="8">
        <v>73</v>
      </c>
      <c r="BX4" s="8">
        <v>74</v>
      </c>
      <c r="BY4" s="8">
        <v>75</v>
      </c>
      <c r="CA4" s="9" t="str">
        <f>A4</f>
        <v>№</v>
      </c>
      <c r="CB4" s="9" t="str">
        <f>IF(B4="","",B4)</f>
        <v>Фамилия, имя</v>
      </c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2.75">
      <c r="A5" s="9">
        <v>1</v>
      </c>
      <c r="B5" s="9" t="s">
        <v>2</v>
      </c>
      <c r="C5" s="9">
        <v>1</v>
      </c>
      <c r="D5" s="9">
        <v>0</v>
      </c>
      <c r="E5" s="9">
        <v>1</v>
      </c>
      <c r="F5" s="9">
        <v>0</v>
      </c>
      <c r="G5" s="9">
        <v>1</v>
      </c>
      <c r="H5" s="9">
        <v>0</v>
      </c>
      <c r="I5" s="9">
        <v>1</v>
      </c>
      <c r="J5" s="9">
        <v>0</v>
      </c>
      <c r="K5" s="9">
        <v>1</v>
      </c>
      <c r="L5" s="9">
        <v>0</v>
      </c>
      <c r="M5" s="9">
        <v>1</v>
      </c>
      <c r="N5" s="9">
        <v>0</v>
      </c>
      <c r="O5" s="9">
        <v>1</v>
      </c>
      <c r="P5" s="9">
        <v>0</v>
      </c>
      <c r="Q5" s="9">
        <v>1</v>
      </c>
      <c r="R5" s="9">
        <v>0</v>
      </c>
      <c r="S5" s="9">
        <v>1</v>
      </c>
      <c r="T5" s="9">
        <v>0</v>
      </c>
      <c r="U5" s="9">
        <v>1</v>
      </c>
      <c r="V5" s="9">
        <v>0</v>
      </c>
      <c r="W5" s="9">
        <v>1</v>
      </c>
      <c r="X5" s="9">
        <v>0</v>
      </c>
      <c r="Y5" s="9">
        <v>1</v>
      </c>
      <c r="Z5" s="9">
        <v>0</v>
      </c>
      <c r="AA5" s="9">
        <v>1</v>
      </c>
      <c r="AB5" s="9">
        <v>0</v>
      </c>
      <c r="AC5" s="9">
        <v>1</v>
      </c>
      <c r="AD5" s="9">
        <v>0</v>
      </c>
      <c r="AE5" s="9">
        <v>1</v>
      </c>
      <c r="AF5" s="9">
        <v>0</v>
      </c>
      <c r="AG5" s="9">
        <v>1</v>
      </c>
      <c r="AH5" s="9">
        <v>0</v>
      </c>
      <c r="AI5" s="9">
        <v>1</v>
      </c>
      <c r="AJ5" s="9">
        <v>0</v>
      </c>
      <c r="AK5" s="9">
        <v>1</v>
      </c>
      <c r="AL5" s="9">
        <v>0</v>
      </c>
      <c r="AM5" s="9">
        <v>1</v>
      </c>
      <c r="AN5" s="9">
        <v>0</v>
      </c>
      <c r="AO5" s="9">
        <v>1</v>
      </c>
      <c r="AP5" s="9">
        <v>0</v>
      </c>
      <c r="AQ5" s="9">
        <v>1</v>
      </c>
      <c r="AR5" s="9">
        <v>0</v>
      </c>
      <c r="AS5" s="9">
        <v>1</v>
      </c>
      <c r="AT5" s="9">
        <v>0</v>
      </c>
      <c r="AU5" s="9">
        <v>1</v>
      </c>
      <c r="AV5" s="9">
        <v>0</v>
      </c>
      <c r="AW5" s="9">
        <v>1</v>
      </c>
      <c r="AX5" s="9">
        <v>0</v>
      </c>
      <c r="AY5" s="9">
        <v>1</v>
      </c>
      <c r="AZ5" s="9">
        <v>0</v>
      </c>
      <c r="BA5" s="9">
        <v>1</v>
      </c>
      <c r="BB5" s="9">
        <v>0</v>
      </c>
      <c r="BC5" s="9">
        <v>1</v>
      </c>
      <c r="BD5" s="9">
        <v>0</v>
      </c>
      <c r="BE5" s="9">
        <v>1</v>
      </c>
      <c r="BF5" s="9">
        <v>0</v>
      </c>
      <c r="BG5" s="9">
        <v>1</v>
      </c>
      <c r="BH5" s="9">
        <v>0</v>
      </c>
      <c r="BI5" s="9">
        <v>1</v>
      </c>
      <c r="BJ5" s="9">
        <v>0</v>
      </c>
      <c r="BK5" s="9">
        <v>1</v>
      </c>
      <c r="BL5" s="9">
        <v>0</v>
      </c>
      <c r="BM5" s="9">
        <v>1</v>
      </c>
      <c r="BN5" s="9">
        <v>0</v>
      </c>
      <c r="BO5" s="9">
        <v>1</v>
      </c>
      <c r="BP5" s="9">
        <v>0</v>
      </c>
      <c r="BQ5" s="9">
        <v>1</v>
      </c>
      <c r="BR5" s="9">
        <v>0</v>
      </c>
      <c r="BS5" s="9">
        <v>1</v>
      </c>
      <c r="BT5" s="9">
        <v>0</v>
      </c>
      <c r="BU5" s="9">
        <v>1</v>
      </c>
      <c r="BV5" s="9">
        <v>0</v>
      </c>
      <c r="BW5" s="9">
        <v>1</v>
      </c>
      <c r="BX5" s="9">
        <v>0</v>
      </c>
      <c r="BY5" s="9">
        <v>1</v>
      </c>
      <c r="CA5" s="9">
        <f aca="true" t="shared" si="0" ref="CA5:CA39">A5</f>
        <v>1</v>
      </c>
      <c r="CB5" s="9" t="str">
        <f>IF(B5="","",B5)</f>
        <v>Александров Александр</v>
      </c>
      <c r="CC5" s="10">
        <f>IF(C5="","",SUM(C5=1,K5=0,S5=0,AA5=1,AI5=1,AQ5=0,AX5=1,BE5=1,BL5=1,BR5=1))</f>
        <v>4</v>
      </c>
      <c r="CD5" s="10">
        <f>IF(C5="","",SUM(D5=1,L5=0,T5=1,AB5=0,AJ5=1,AR5=1,AY5=0,BF5=1,BM5=1))</f>
        <v>3</v>
      </c>
      <c r="CE5" s="10">
        <f>IF(C5="","",SUM(E5=1,M5=0,U5=1,AC5=1,AK5=0,AS5=1,AZ5=1,BG5=1,BN5=1,BS5=0,BV5=1))</f>
        <v>5</v>
      </c>
      <c r="CF5" s="10">
        <f>IF(C5="","",SUM(F5=1,N5=1,V5=1,Y5=1,AL5=1))</f>
        <v>1</v>
      </c>
      <c r="CG5" s="10">
        <f>IF(C5="","",SUM(G5=1,O5=1,W5=1,AE5=1,AM5=1,AT5=0,BA5=1,BH5=1))</f>
        <v>7</v>
      </c>
      <c r="CH5" s="10">
        <f>IF(C5="","",SUM(H5=1,P5=1,X5=1,AF5=1,AN5=1,AU5=1,BB5=1,BI5=1,BO5=0,BT5=0))</f>
        <v>3</v>
      </c>
      <c r="CI5" s="10">
        <f>IF(C5="","",SUM(I5=1,Q5=1,Y5=1,AG5=1,AO5=0,AV5=1,BC5=1,BJ5=1,BP5=0,BU5=1,BW5=1,BX5=0,BY5=0))</f>
        <v>9</v>
      </c>
      <c r="CJ5" s="10">
        <f>IF(C5="","",SUM(J5=1,R5=1,Z5=1,AH5=1,AP5=1,AW5=1,BD5=1,BK5=1,BQ5=1))</f>
        <v>3</v>
      </c>
      <c r="CK5" s="10">
        <f>IF(C5="","",SUM(CC5,CD5,CE5,CI5))</f>
        <v>21</v>
      </c>
      <c r="CL5" s="10">
        <f>IF(C5="","",SUM(CG5,CH5))</f>
        <v>10</v>
      </c>
    </row>
    <row r="6" spans="1:90" ht="12.75">
      <c r="A6" s="9">
        <v>2</v>
      </c>
      <c r="B6" s="9" t="s">
        <v>3</v>
      </c>
      <c r="C6" s="9">
        <v>0</v>
      </c>
      <c r="D6" s="9">
        <v>1</v>
      </c>
      <c r="E6" s="9">
        <v>0</v>
      </c>
      <c r="F6" s="9">
        <v>1</v>
      </c>
      <c r="G6" s="9">
        <v>0</v>
      </c>
      <c r="H6" s="9">
        <v>1</v>
      </c>
      <c r="I6" s="9">
        <v>0</v>
      </c>
      <c r="J6" s="9">
        <v>1</v>
      </c>
      <c r="K6" s="9">
        <v>0</v>
      </c>
      <c r="L6" s="9">
        <v>1</v>
      </c>
      <c r="M6" s="9">
        <v>0</v>
      </c>
      <c r="N6" s="9">
        <v>1</v>
      </c>
      <c r="O6" s="9">
        <v>0</v>
      </c>
      <c r="P6" s="9">
        <v>1</v>
      </c>
      <c r="Q6" s="9">
        <v>0</v>
      </c>
      <c r="R6" s="9">
        <v>1</v>
      </c>
      <c r="S6" s="9">
        <v>0</v>
      </c>
      <c r="T6" s="9">
        <v>1</v>
      </c>
      <c r="U6" s="9">
        <v>0</v>
      </c>
      <c r="V6" s="9">
        <v>1</v>
      </c>
      <c r="W6" s="9">
        <v>0</v>
      </c>
      <c r="X6" s="9">
        <v>1</v>
      </c>
      <c r="Y6" s="9">
        <v>0</v>
      </c>
      <c r="Z6" s="9">
        <v>1</v>
      </c>
      <c r="AA6" s="9">
        <v>0</v>
      </c>
      <c r="AB6" s="9">
        <v>1</v>
      </c>
      <c r="AC6" s="9">
        <v>0</v>
      </c>
      <c r="AD6" s="9">
        <v>1</v>
      </c>
      <c r="AE6" s="9">
        <v>0</v>
      </c>
      <c r="AF6" s="9">
        <v>1</v>
      </c>
      <c r="AG6" s="9">
        <v>0</v>
      </c>
      <c r="AH6" s="9">
        <v>1</v>
      </c>
      <c r="AI6" s="9">
        <v>0</v>
      </c>
      <c r="AJ6" s="9">
        <v>1</v>
      </c>
      <c r="AK6" s="9">
        <v>0</v>
      </c>
      <c r="AL6" s="9">
        <v>1</v>
      </c>
      <c r="AM6" s="9">
        <v>0</v>
      </c>
      <c r="AN6" s="9">
        <v>1</v>
      </c>
      <c r="AO6" s="9">
        <v>0</v>
      </c>
      <c r="AP6" s="9">
        <v>1</v>
      </c>
      <c r="AQ6" s="9">
        <v>0</v>
      </c>
      <c r="AR6" s="9">
        <v>1</v>
      </c>
      <c r="AS6" s="9">
        <v>0</v>
      </c>
      <c r="AT6" s="9">
        <v>1</v>
      </c>
      <c r="AU6" s="9">
        <v>0</v>
      </c>
      <c r="AV6" s="9">
        <v>1</v>
      </c>
      <c r="AW6" s="9">
        <v>0</v>
      </c>
      <c r="AX6" s="9">
        <v>1</v>
      </c>
      <c r="AY6" s="9">
        <v>0</v>
      </c>
      <c r="AZ6" s="9">
        <v>1</v>
      </c>
      <c r="BA6" s="9">
        <v>0</v>
      </c>
      <c r="BB6" s="9">
        <v>1</v>
      </c>
      <c r="BC6" s="9">
        <v>0</v>
      </c>
      <c r="BD6" s="9">
        <v>1</v>
      </c>
      <c r="BE6" s="9">
        <v>0</v>
      </c>
      <c r="BF6" s="9">
        <v>1</v>
      </c>
      <c r="BG6" s="9">
        <v>0</v>
      </c>
      <c r="BH6" s="9">
        <v>1</v>
      </c>
      <c r="BI6" s="9">
        <v>0</v>
      </c>
      <c r="BJ6" s="9">
        <v>1</v>
      </c>
      <c r="BK6" s="9">
        <v>0</v>
      </c>
      <c r="BL6" s="9">
        <v>1</v>
      </c>
      <c r="BM6" s="9">
        <v>0</v>
      </c>
      <c r="BN6" s="9">
        <v>1</v>
      </c>
      <c r="BO6" s="9">
        <v>0</v>
      </c>
      <c r="BP6" s="9">
        <v>1</v>
      </c>
      <c r="BQ6" s="9">
        <v>0</v>
      </c>
      <c r="BR6" s="9">
        <v>1</v>
      </c>
      <c r="BS6" s="9">
        <v>0</v>
      </c>
      <c r="BT6" s="9">
        <v>1</v>
      </c>
      <c r="BU6" s="9">
        <v>0</v>
      </c>
      <c r="BV6" s="9">
        <v>1</v>
      </c>
      <c r="BW6" s="9">
        <v>0</v>
      </c>
      <c r="BX6" s="9">
        <v>1</v>
      </c>
      <c r="BY6" s="9">
        <v>0</v>
      </c>
      <c r="CA6" s="9">
        <f t="shared" si="0"/>
        <v>2</v>
      </c>
      <c r="CB6" s="9" t="str">
        <f aca="true" t="shared" si="1" ref="CB6:CB39">IF(B6="","",B6)</f>
        <v>Алексеев Алексей</v>
      </c>
      <c r="CC6" s="10">
        <f aca="true" t="shared" si="2" ref="CC6:CC39">IF(C6="","",SUM(C6=1,K6=0,S6=0,AA6=1,AI6=1,AQ6=0,AX6=1,BE6=1,BL6=1,BR6=1))</f>
        <v>6</v>
      </c>
      <c r="CD6" s="10">
        <f aca="true" t="shared" si="3" ref="CD6:CD39">IF(C6="","",SUM(D6=1,L6=0,T6=1,AB6=0,AJ6=1,AR6=1,AY6=0,BF6=1,BM6=1))</f>
        <v>6</v>
      </c>
      <c r="CE6" s="10">
        <f aca="true" t="shared" si="4" ref="CE6:CE39">IF(C6="","",SUM(E6=1,M6=0,U6=1,AC6=1,AK6=0,AS6=1,AZ6=1,BG6=1,BN6=1,BS6=0,BV6=1))</f>
        <v>6</v>
      </c>
      <c r="CF6" s="10">
        <f aca="true" t="shared" si="5" ref="CF6:CF39">IF(C6="","",SUM(F6=1,N6=1,V6=1,Y6=1,AL6=1))</f>
        <v>4</v>
      </c>
      <c r="CG6" s="10">
        <f aca="true" t="shared" si="6" ref="CG6:CG39">IF(C6="","",SUM(G6=1,O6=1,W6=1,AE6=1,AM6=1,AT6=0,BA6=1,BH6=1))</f>
        <v>1</v>
      </c>
      <c r="CH6" s="10">
        <f aca="true" t="shared" si="7" ref="CH6:CH39">IF(C6="","",SUM(H6=1,P6=1,X6=1,AF6=1,AN6=1,AU6=1,BB6=1,BI6=1,BO6=0,BT6=0))</f>
        <v>7</v>
      </c>
      <c r="CI6" s="10">
        <f aca="true" t="shared" si="8" ref="CI6:CI39">IF(C6="","",SUM(I6=1,Q6=1,Y6=1,AG6=1,AO6=0,AV6=1,BC6=1,BJ6=1,BP6=0,BU6=1,BW6=1,BX6=0,BY6=0))</f>
        <v>4</v>
      </c>
      <c r="CJ6" s="10">
        <f aca="true" t="shared" si="9" ref="CJ6:CJ39">IF(C6="","",SUM(J6=1,R6=1,Z6=1,AH6=1,AP6=1,AW6=1,BD6=1,BK6=1,BQ6=1))</f>
        <v>6</v>
      </c>
      <c r="CK6" s="10">
        <f aca="true" t="shared" si="10" ref="CK6:CK39">IF(C6="","",SUM(CC6,CD6,CE6,CI6))</f>
        <v>22</v>
      </c>
      <c r="CL6" s="10">
        <f aca="true" t="shared" si="11" ref="CL6:CL39">IF(C6="","",SUM(CG6,CH6))</f>
        <v>8</v>
      </c>
    </row>
    <row r="7" spans="1:90" ht="12.75">
      <c r="A7" s="9">
        <v>3</v>
      </c>
      <c r="B7" s="9" t="s">
        <v>4</v>
      </c>
      <c r="C7" s="9">
        <v>0</v>
      </c>
      <c r="D7" s="9">
        <v>0</v>
      </c>
      <c r="E7" s="9">
        <v>1</v>
      </c>
      <c r="F7" s="9">
        <v>1</v>
      </c>
      <c r="G7" s="9">
        <v>0</v>
      </c>
      <c r="H7" s="9">
        <v>0</v>
      </c>
      <c r="I7" s="9">
        <v>1</v>
      </c>
      <c r="J7" s="9">
        <v>1</v>
      </c>
      <c r="K7" s="9">
        <v>0</v>
      </c>
      <c r="L7" s="9">
        <v>0</v>
      </c>
      <c r="M7" s="9">
        <v>1</v>
      </c>
      <c r="N7" s="9">
        <v>1</v>
      </c>
      <c r="O7" s="9">
        <v>0</v>
      </c>
      <c r="P7" s="9">
        <v>0</v>
      </c>
      <c r="Q7" s="9">
        <v>1</v>
      </c>
      <c r="R7" s="9">
        <v>1</v>
      </c>
      <c r="S7" s="9">
        <v>0</v>
      </c>
      <c r="T7" s="9">
        <v>0</v>
      </c>
      <c r="U7" s="9">
        <v>1</v>
      </c>
      <c r="V7" s="9">
        <v>1</v>
      </c>
      <c r="W7" s="9">
        <v>0</v>
      </c>
      <c r="X7" s="9">
        <v>0</v>
      </c>
      <c r="Y7" s="9">
        <v>1</v>
      </c>
      <c r="Z7" s="9">
        <v>1</v>
      </c>
      <c r="AA7" s="9">
        <v>0</v>
      </c>
      <c r="AB7" s="9">
        <v>0</v>
      </c>
      <c r="AC7" s="9">
        <v>1</v>
      </c>
      <c r="AD7" s="9">
        <v>1</v>
      </c>
      <c r="AE7" s="9">
        <v>0</v>
      </c>
      <c r="AF7" s="9">
        <v>0</v>
      </c>
      <c r="AG7" s="9">
        <v>1</v>
      </c>
      <c r="AH7" s="9">
        <v>1</v>
      </c>
      <c r="AI7" s="9">
        <v>0</v>
      </c>
      <c r="AJ7" s="9">
        <v>0</v>
      </c>
      <c r="AK7" s="9">
        <v>1</v>
      </c>
      <c r="AL7" s="9">
        <v>1</v>
      </c>
      <c r="AM7" s="9">
        <v>0</v>
      </c>
      <c r="AN7" s="9">
        <v>0</v>
      </c>
      <c r="AO7" s="9">
        <v>1</v>
      </c>
      <c r="AP7" s="9">
        <v>1</v>
      </c>
      <c r="AQ7" s="9">
        <v>0</v>
      </c>
      <c r="AR7" s="9">
        <v>0</v>
      </c>
      <c r="AS7" s="9">
        <v>1</v>
      </c>
      <c r="AT7" s="9">
        <v>1</v>
      </c>
      <c r="AU7" s="9">
        <v>0</v>
      </c>
      <c r="AV7" s="9">
        <v>0</v>
      </c>
      <c r="AW7" s="9">
        <v>1</v>
      </c>
      <c r="AX7" s="9">
        <v>1</v>
      </c>
      <c r="AY7" s="9">
        <v>0</v>
      </c>
      <c r="AZ7" s="9">
        <v>0</v>
      </c>
      <c r="BA7" s="9">
        <v>1</v>
      </c>
      <c r="BB7" s="9">
        <v>1</v>
      </c>
      <c r="BC7" s="9">
        <v>0</v>
      </c>
      <c r="BD7" s="9">
        <v>0</v>
      </c>
      <c r="BE7" s="9">
        <v>1</v>
      </c>
      <c r="BF7" s="9">
        <v>1</v>
      </c>
      <c r="BG7" s="9">
        <v>0</v>
      </c>
      <c r="BH7" s="9">
        <v>0</v>
      </c>
      <c r="BI7" s="9">
        <v>1</v>
      </c>
      <c r="BJ7" s="9">
        <v>1</v>
      </c>
      <c r="BK7" s="9">
        <v>0</v>
      </c>
      <c r="BL7" s="9">
        <v>0</v>
      </c>
      <c r="BM7" s="9">
        <v>1</v>
      </c>
      <c r="BN7" s="9">
        <v>1</v>
      </c>
      <c r="BO7" s="9">
        <v>0</v>
      </c>
      <c r="BP7" s="9">
        <v>0</v>
      </c>
      <c r="BQ7" s="9">
        <v>1</v>
      </c>
      <c r="BR7" s="9">
        <v>1</v>
      </c>
      <c r="BS7" s="9">
        <v>0</v>
      </c>
      <c r="BT7" s="9">
        <v>0</v>
      </c>
      <c r="BU7" s="9">
        <v>1</v>
      </c>
      <c r="BV7" s="9">
        <v>1</v>
      </c>
      <c r="BW7" s="9">
        <v>0</v>
      </c>
      <c r="BX7" s="9">
        <v>0</v>
      </c>
      <c r="BY7" s="9">
        <v>1</v>
      </c>
      <c r="CA7" s="9">
        <f t="shared" si="0"/>
        <v>3</v>
      </c>
      <c r="CB7" s="9" t="str">
        <f t="shared" si="1"/>
        <v>Светлова Светлана</v>
      </c>
      <c r="CC7" s="10">
        <f t="shared" si="2"/>
        <v>6</v>
      </c>
      <c r="CD7" s="10">
        <f t="shared" si="3"/>
        <v>5</v>
      </c>
      <c r="CE7" s="10">
        <f t="shared" si="4"/>
        <v>7</v>
      </c>
      <c r="CF7" s="10">
        <f t="shared" si="5"/>
        <v>5</v>
      </c>
      <c r="CG7" s="10">
        <f t="shared" si="6"/>
        <v>1</v>
      </c>
      <c r="CH7" s="10">
        <f t="shared" si="7"/>
        <v>4</v>
      </c>
      <c r="CI7" s="10">
        <f t="shared" si="8"/>
        <v>8</v>
      </c>
      <c r="CJ7" s="10">
        <f t="shared" si="9"/>
        <v>7</v>
      </c>
      <c r="CK7" s="10">
        <f t="shared" si="10"/>
        <v>26</v>
      </c>
      <c r="CL7" s="10">
        <f t="shared" si="11"/>
        <v>5</v>
      </c>
    </row>
    <row r="8" spans="1:90" ht="12.75">
      <c r="A8" s="9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A8" s="9">
        <f t="shared" si="0"/>
        <v>4</v>
      </c>
      <c r="CB8" s="9">
        <f t="shared" si="1"/>
      </c>
      <c r="CC8" s="10">
        <f t="shared" si="2"/>
      </c>
      <c r="CD8" s="10">
        <f t="shared" si="3"/>
      </c>
      <c r="CE8" s="10">
        <f t="shared" si="4"/>
      </c>
      <c r="CF8" s="10">
        <f t="shared" si="5"/>
      </c>
      <c r="CG8" s="10">
        <f t="shared" si="6"/>
      </c>
      <c r="CH8" s="10">
        <f t="shared" si="7"/>
      </c>
      <c r="CI8" s="10">
        <f t="shared" si="8"/>
      </c>
      <c r="CJ8" s="10">
        <f t="shared" si="9"/>
      </c>
      <c r="CK8" s="10">
        <f t="shared" si="10"/>
      </c>
      <c r="CL8" s="10">
        <f t="shared" si="11"/>
      </c>
    </row>
    <row r="9" spans="1:90" ht="12.75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A9" s="9">
        <f t="shared" si="0"/>
        <v>5</v>
      </c>
      <c r="CB9" s="9">
        <f t="shared" si="1"/>
      </c>
      <c r="CC9" s="10">
        <f t="shared" si="2"/>
      </c>
      <c r="CD9" s="10">
        <f t="shared" si="3"/>
      </c>
      <c r="CE9" s="10">
        <f t="shared" si="4"/>
      </c>
      <c r="CF9" s="10">
        <f t="shared" si="5"/>
      </c>
      <c r="CG9" s="10">
        <f t="shared" si="6"/>
      </c>
      <c r="CH9" s="10">
        <f t="shared" si="7"/>
      </c>
      <c r="CI9" s="10">
        <f t="shared" si="8"/>
      </c>
      <c r="CJ9" s="10">
        <f t="shared" si="9"/>
      </c>
      <c r="CK9" s="10">
        <f t="shared" si="10"/>
      </c>
      <c r="CL9" s="10">
        <f t="shared" si="11"/>
      </c>
    </row>
    <row r="10" spans="1:90" ht="12.75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A10" s="9">
        <f t="shared" si="0"/>
        <v>6</v>
      </c>
      <c r="CB10" s="9">
        <f t="shared" si="1"/>
      </c>
      <c r="CC10" s="10">
        <f t="shared" si="2"/>
      </c>
      <c r="CD10" s="10">
        <f t="shared" si="3"/>
      </c>
      <c r="CE10" s="10">
        <f t="shared" si="4"/>
      </c>
      <c r="CF10" s="10">
        <f t="shared" si="5"/>
      </c>
      <c r="CG10" s="10">
        <f t="shared" si="6"/>
      </c>
      <c r="CH10" s="10">
        <f t="shared" si="7"/>
      </c>
      <c r="CI10" s="10">
        <f t="shared" si="8"/>
      </c>
      <c r="CJ10" s="10">
        <f t="shared" si="9"/>
      </c>
      <c r="CK10" s="10">
        <f t="shared" si="10"/>
      </c>
      <c r="CL10" s="10">
        <f t="shared" si="11"/>
      </c>
    </row>
    <row r="11" spans="1:90" ht="12.75">
      <c r="A11" s="9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CA11" s="9">
        <f t="shared" si="0"/>
        <v>7</v>
      </c>
      <c r="CB11" s="9">
        <f t="shared" si="1"/>
      </c>
      <c r="CC11" s="10">
        <f t="shared" si="2"/>
      </c>
      <c r="CD11" s="10">
        <f t="shared" si="3"/>
      </c>
      <c r="CE11" s="10">
        <f t="shared" si="4"/>
      </c>
      <c r="CF11" s="10">
        <f t="shared" si="5"/>
      </c>
      <c r="CG11" s="10">
        <f t="shared" si="6"/>
      </c>
      <c r="CH11" s="10">
        <f t="shared" si="7"/>
      </c>
      <c r="CI11" s="10">
        <f t="shared" si="8"/>
      </c>
      <c r="CJ11" s="10">
        <f t="shared" si="9"/>
      </c>
      <c r="CK11" s="10">
        <f t="shared" si="10"/>
      </c>
      <c r="CL11" s="10">
        <f t="shared" si="11"/>
      </c>
    </row>
    <row r="12" spans="1:90" ht="12.75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CA12" s="9">
        <f t="shared" si="0"/>
        <v>8</v>
      </c>
      <c r="CB12" s="9">
        <f t="shared" si="1"/>
      </c>
      <c r="CC12" s="10">
        <f t="shared" si="2"/>
      </c>
      <c r="CD12" s="10">
        <f t="shared" si="3"/>
      </c>
      <c r="CE12" s="10">
        <f t="shared" si="4"/>
      </c>
      <c r="CF12" s="10">
        <f t="shared" si="5"/>
      </c>
      <c r="CG12" s="10">
        <f t="shared" si="6"/>
      </c>
      <c r="CH12" s="10">
        <f t="shared" si="7"/>
      </c>
      <c r="CI12" s="10">
        <f t="shared" si="8"/>
      </c>
      <c r="CJ12" s="10">
        <f t="shared" si="9"/>
      </c>
      <c r="CK12" s="10">
        <f t="shared" si="10"/>
      </c>
      <c r="CL12" s="10">
        <f t="shared" si="11"/>
      </c>
    </row>
    <row r="13" spans="1:90" ht="12.75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CA13" s="9">
        <f t="shared" si="0"/>
        <v>9</v>
      </c>
      <c r="CB13" s="9">
        <f t="shared" si="1"/>
      </c>
      <c r="CC13" s="10">
        <f t="shared" si="2"/>
      </c>
      <c r="CD13" s="10">
        <f t="shared" si="3"/>
      </c>
      <c r="CE13" s="10">
        <f t="shared" si="4"/>
      </c>
      <c r="CF13" s="10">
        <f t="shared" si="5"/>
      </c>
      <c r="CG13" s="10">
        <f t="shared" si="6"/>
      </c>
      <c r="CH13" s="10">
        <f t="shared" si="7"/>
      </c>
      <c r="CI13" s="10">
        <f t="shared" si="8"/>
      </c>
      <c r="CJ13" s="10">
        <f t="shared" si="9"/>
      </c>
      <c r="CK13" s="10">
        <f t="shared" si="10"/>
      </c>
      <c r="CL13" s="10">
        <f t="shared" si="11"/>
      </c>
    </row>
    <row r="14" spans="1:90" ht="12.75">
      <c r="A14" s="9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CA14" s="9">
        <f t="shared" si="0"/>
        <v>10</v>
      </c>
      <c r="CB14" s="9">
        <f t="shared" si="1"/>
      </c>
      <c r="CC14" s="10">
        <f t="shared" si="2"/>
      </c>
      <c r="CD14" s="10">
        <f t="shared" si="3"/>
      </c>
      <c r="CE14" s="10">
        <f t="shared" si="4"/>
      </c>
      <c r="CF14" s="10">
        <f t="shared" si="5"/>
      </c>
      <c r="CG14" s="10">
        <f t="shared" si="6"/>
      </c>
      <c r="CH14" s="10">
        <f t="shared" si="7"/>
      </c>
      <c r="CI14" s="10">
        <f t="shared" si="8"/>
      </c>
      <c r="CJ14" s="10">
        <f t="shared" si="9"/>
      </c>
      <c r="CK14" s="10">
        <f t="shared" si="10"/>
      </c>
      <c r="CL14" s="10">
        <f t="shared" si="11"/>
      </c>
    </row>
    <row r="15" spans="1:90" ht="12.75">
      <c r="A15" s="9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CA15" s="9">
        <f t="shared" si="0"/>
        <v>11</v>
      </c>
      <c r="CB15" s="9">
        <f t="shared" si="1"/>
      </c>
      <c r="CC15" s="10">
        <f t="shared" si="2"/>
      </c>
      <c r="CD15" s="10">
        <f t="shared" si="3"/>
      </c>
      <c r="CE15" s="10">
        <f t="shared" si="4"/>
      </c>
      <c r="CF15" s="10">
        <f t="shared" si="5"/>
      </c>
      <c r="CG15" s="10">
        <f t="shared" si="6"/>
      </c>
      <c r="CH15" s="10">
        <f t="shared" si="7"/>
      </c>
      <c r="CI15" s="10">
        <f t="shared" si="8"/>
      </c>
      <c r="CJ15" s="10">
        <f t="shared" si="9"/>
      </c>
      <c r="CK15" s="10">
        <f t="shared" si="10"/>
      </c>
      <c r="CL15" s="10">
        <f t="shared" si="11"/>
      </c>
    </row>
    <row r="16" spans="1:90" ht="12.75">
      <c r="A16" s="9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CA16" s="9">
        <f t="shared" si="0"/>
        <v>12</v>
      </c>
      <c r="CB16" s="9">
        <f t="shared" si="1"/>
      </c>
      <c r="CC16" s="10">
        <f t="shared" si="2"/>
      </c>
      <c r="CD16" s="10">
        <f t="shared" si="3"/>
      </c>
      <c r="CE16" s="10">
        <f t="shared" si="4"/>
      </c>
      <c r="CF16" s="10">
        <f t="shared" si="5"/>
      </c>
      <c r="CG16" s="10">
        <f t="shared" si="6"/>
      </c>
      <c r="CH16" s="10">
        <f t="shared" si="7"/>
      </c>
      <c r="CI16" s="10">
        <f t="shared" si="8"/>
      </c>
      <c r="CJ16" s="10">
        <f t="shared" si="9"/>
      </c>
      <c r="CK16" s="10">
        <f t="shared" si="10"/>
      </c>
      <c r="CL16" s="10">
        <f t="shared" si="11"/>
      </c>
    </row>
    <row r="17" spans="1:90" ht="12.75">
      <c r="A17" s="9">
        <v>13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CA17" s="9">
        <f t="shared" si="0"/>
        <v>13</v>
      </c>
      <c r="CB17" s="9">
        <f t="shared" si="1"/>
      </c>
      <c r="CC17" s="10">
        <f t="shared" si="2"/>
      </c>
      <c r="CD17" s="10">
        <f t="shared" si="3"/>
      </c>
      <c r="CE17" s="10">
        <f t="shared" si="4"/>
      </c>
      <c r="CF17" s="10">
        <f t="shared" si="5"/>
      </c>
      <c r="CG17" s="10">
        <f t="shared" si="6"/>
      </c>
      <c r="CH17" s="10">
        <f t="shared" si="7"/>
      </c>
      <c r="CI17" s="10">
        <f t="shared" si="8"/>
      </c>
      <c r="CJ17" s="10">
        <f t="shared" si="9"/>
      </c>
      <c r="CK17" s="10">
        <f t="shared" si="10"/>
      </c>
      <c r="CL17" s="10">
        <f t="shared" si="11"/>
      </c>
    </row>
    <row r="18" spans="1:90" ht="12.75">
      <c r="A18" s="9">
        <v>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CA18" s="9">
        <f t="shared" si="0"/>
        <v>14</v>
      </c>
      <c r="CB18" s="9">
        <f t="shared" si="1"/>
      </c>
      <c r="CC18" s="10">
        <f t="shared" si="2"/>
      </c>
      <c r="CD18" s="10">
        <f t="shared" si="3"/>
      </c>
      <c r="CE18" s="10">
        <f t="shared" si="4"/>
      </c>
      <c r="CF18" s="10">
        <f t="shared" si="5"/>
      </c>
      <c r="CG18" s="10">
        <f t="shared" si="6"/>
      </c>
      <c r="CH18" s="10">
        <f t="shared" si="7"/>
      </c>
      <c r="CI18" s="10">
        <f t="shared" si="8"/>
      </c>
      <c r="CJ18" s="10">
        <f t="shared" si="9"/>
      </c>
      <c r="CK18" s="10">
        <f t="shared" si="10"/>
      </c>
      <c r="CL18" s="10">
        <f t="shared" si="11"/>
      </c>
    </row>
    <row r="19" spans="1:90" ht="12.75">
      <c r="A19" s="9">
        <v>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CA19" s="9">
        <f t="shared" si="0"/>
        <v>15</v>
      </c>
      <c r="CB19" s="9">
        <f t="shared" si="1"/>
      </c>
      <c r="CC19" s="10">
        <f t="shared" si="2"/>
      </c>
      <c r="CD19" s="10">
        <f t="shared" si="3"/>
      </c>
      <c r="CE19" s="10">
        <f t="shared" si="4"/>
      </c>
      <c r="CF19" s="10">
        <f t="shared" si="5"/>
      </c>
      <c r="CG19" s="10">
        <f t="shared" si="6"/>
      </c>
      <c r="CH19" s="10">
        <f t="shared" si="7"/>
      </c>
      <c r="CI19" s="10">
        <f t="shared" si="8"/>
      </c>
      <c r="CJ19" s="10">
        <f t="shared" si="9"/>
      </c>
      <c r="CK19" s="10">
        <f t="shared" si="10"/>
      </c>
      <c r="CL19" s="10">
        <f t="shared" si="11"/>
      </c>
    </row>
    <row r="20" spans="1:90" ht="12.75">
      <c r="A20" s="9">
        <v>16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CA20" s="9">
        <f t="shared" si="0"/>
        <v>16</v>
      </c>
      <c r="CB20" s="9">
        <f t="shared" si="1"/>
      </c>
      <c r="CC20" s="10">
        <f t="shared" si="2"/>
      </c>
      <c r="CD20" s="10">
        <f t="shared" si="3"/>
      </c>
      <c r="CE20" s="10">
        <f t="shared" si="4"/>
      </c>
      <c r="CF20" s="10">
        <f t="shared" si="5"/>
      </c>
      <c r="CG20" s="10">
        <f t="shared" si="6"/>
      </c>
      <c r="CH20" s="10">
        <f t="shared" si="7"/>
      </c>
      <c r="CI20" s="10">
        <f t="shared" si="8"/>
      </c>
      <c r="CJ20" s="10">
        <f t="shared" si="9"/>
      </c>
      <c r="CK20" s="10">
        <f t="shared" si="10"/>
      </c>
      <c r="CL20" s="10">
        <f t="shared" si="11"/>
      </c>
    </row>
    <row r="21" spans="1:90" ht="12.75">
      <c r="A21" s="9">
        <v>17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CA21" s="9">
        <f t="shared" si="0"/>
        <v>17</v>
      </c>
      <c r="CB21" s="9">
        <f t="shared" si="1"/>
      </c>
      <c r="CC21" s="10">
        <f t="shared" si="2"/>
      </c>
      <c r="CD21" s="10">
        <f t="shared" si="3"/>
      </c>
      <c r="CE21" s="10">
        <f t="shared" si="4"/>
      </c>
      <c r="CF21" s="10">
        <f t="shared" si="5"/>
      </c>
      <c r="CG21" s="10">
        <f t="shared" si="6"/>
      </c>
      <c r="CH21" s="10">
        <f t="shared" si="7"/>
      </c>
      <c r="CI21" s="10">
        <f t="shared" si="8"/>
      </c>
      <c r="CJ21" s="10">
        <f t="shared" si="9"/>
      </c>
      <c r="CK21" s="10">
        <f t="shared" si="10"/>
      </c>
      <c r="CL21" s="10">
        <f t="shared" si="11"/>
      </c>
    </row>
    <row r="22" spans="1:90" ht="12.75">
      <c r="A22" s="9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CA22" s="9">
        <f t="shared" si="0"/>
        <v>18</v>
      </c>
      <c r="CB22" s="9">
        <f t="shared" si="1"/>
      </c>
      <c r="CC22" s="10">
        <f t="shared" si="2"/>
      </c>
      <c r="CD22" s="10">
        <f t="shared" si="3"/>
      </c>
      <c r="CE22" s="10">
        <f t="shared" si="4"/>
      </c>
      <c r="CF22" s="10">
        <f t="shared" si="5"/>
      </c>
      <c r="CG22" s="10">
        <f t="shared" si="6"/>
      </c>
      <c r="CH22" s="10">
        <f t="shared" si="7"/>
      </c>
      <c r="CI22" s="10">
        <f t="shared" si="8"/>
      </c>
      <c r="CJ22" s="10">
        <f t="shared" si="9"/>
      </c>
      <c r="CK22" s="10">
        <f t="shared" si="10"/>
      </c>
      <c r="CL22" s="10">
        <f t="shared" si="11"/>
      </c>
    </row>
    <row r="23" spans="1:90" ht="12.75">
      <c r="A23" s="9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CA23" s="9">
        <f t="shared" si="0"/>
        <v>19</v>
      </c>
      <c r="CB23" s="9">
        <f t="shared" si="1"/>
      </c>
      <c r="CC23" s="10">
        <f t="shared" si="2"/>
      </c>
      <c r="CD23" s="10">
        <f t="shared" si="3"/>
      </c>
      <c r="CE23" s="10">
        <f t="shared" si="4"/>
      </c>
      <c r="CF23" s="10">
        <f t="shared" si="5"/>
      </c>
      <c r="CG23" s="10">
        <f t="shared" si="6"/>
      </c>
      <c r="CH23" s="10">
        <f t="shared" si="7"/>
      </c>
      <c r="CI23" s="10">
        <f t="shared" si="8"/>
      </c>
      <c r="CJ23" s="10">
        <f t="shared" si="9"/>
      </c>
      <c r="CK23" s="10">
        <f t="shared" si="10"/>
      </c>
      <c r="CL23" s="10">
        <f t="shared" si="11"/>
      </c>
    </row>
    <row r="24" spans="1:90" ht="12.75">
      <c r="A24" s="9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CA24" s="9">
        <f t="shared" si="0"/>
        <v>20</v>
      </c>
      <c r="CB24" s="9">
        <f t="shared" si="1"/>
      </c>
      <c r="CC24" s="10">
        <f t="shared" si="2"/>
      </c>
      <c r="CD24" s="10">
        <f t="shared" si="3"/>
      </c>
      <c r="CE24" s="10">
        <f t="shared" si="4"/>
      </c>
      <c r="CF24" s="10">
        <f t="shared" si="5"/>
      </c>
      <c r="CG24" s="10">
        <f t="shared" si="6"/>
      </c>
      <c r="CH24" s="10">
        <f t="shared" si="7"/>
      </c>
      <c r="CI24" s="10">
        <f t="shared" si="8"/>
      </c>
      <c r="CJ24" s="10">
        <f t="shared" si="9"/>
      </c>
      <c r="CK24" s="10">
        <f t="shared" si="10"/>
      </c>
      <c r="CL24" s="10">
        <f t="shared" si="11"/>
      </c>
    </row>
    <row r="25" spans="1:90" ht="12.75">
      <c r="A25" s="9">
        <v>21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CA25" s="9">
        <f t="shared" si="0"/>
        <v>21</v>
      </c>
      <c r="CB25" s="9">
        <f t="shared" si="1"/>
      </c>
      <c r="CC25" s="10">
        <f t="shared" si="2"/>
      </c>
      <c r="CD25" s="10">
        <f t="shared" si="3"/>
      </c>
      <c r="CE25" s="10">
        <f t="shared" si="4"/>
      </c>
      <c r="CF25" s="10">
        <f t="shared" si="5"/>
      </c>
      <c r="CG25" s="10">
        <f t="shared" si="6"/>
      </c>
      <c r="CH25" s="10">
        <f t="shared" si="7"/>
      </c>
      <c r="CI25" s="10">
        <f t="shared" si="8"/>
      </c>
      <c r="CJ25" s="10">
        <f t="shared" si="9"/>
      </c>
      <c r="CK25" s="10">
        <f t="shared" si="10"/>
      </c>
      <c r="CL25" s="10">
        <f t="shared" si="11"/>
      </c>
    </row>
    <row r="26" spans="1:90" ht="12.75">
      <c r="A26" s="9">
        <v>22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CA26" s="9">
        <f t="shared" si="0"/>
        <v>22</v>
      </c>
      <c r="CB26" s="9">
        <f t="shared" si="1"/>
      </c>
      <c r="CC26" s="10">
        <f t="shared" si="2"/>
      </c>
      <c r="CD26" s="10">
        <f t="shared" si="3"/>
      </c>
      <c r="CE26" s="10">
        <f t="shared" si="4"/>
      </c>
      <c r="CF26" s="10">
        <f t="shared" si="5"/>
      </c>
      <c r="CG26" s="10">
        <f t="shared" si="6"/>
      </c>
      <c r="CH26" s="10">
        <f t="shared" si="7"/>
      </c>
      <c r="CI26" s="10">
        <f t="shared" si="8"/>
      </c>
      <c r="CJ26" s="10">
        <f t="shared" si="9"/>
      </c>
      <c r="CK26" s="10">
        <f t="shared" si="10"/>
      </c>
      <c r="CL26" s="10">
        <f t="shared" si="11"/>
      </c>
    </row>
    <row r="27" spans="1:90" ht="12.75">
      <c r="A27" s="9">
        <v>23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CA27" s="9">
        <f t="shared" si="0"/>
        <v>23</v>
      </c>
      <c r="CB27" s="9">
        <f t="shared" si="1"/>
      </c>
      <c r="CC27" s="10">
        <f t="shared" si="2"/>
      </c>
      <c r="CD27" s="10">
        <f t="shared" si="3"/>
      </c>
      <c r="CE27" s="10">
        <f t="shared" si="4"/>
      </c>
      <c r="CF27" s="10">
        <f t="shared" si="5"/>
      </c>
      <c r="CG27" s="10">
        <f t="shared" si="6"/>
      </c>
      <c r="CH27" s="10">
        <f t="shared" si="7"/>
      </c>
      <c r="CI27" s="10">
        <f t="shared" si="8"/>
      </c>
      <c r="CJ27" s="10">
        <f t="shared" si="9"/>
      </c>
      <c r="CK27" s="10">
        <f t="shared" si="10"/>
      </c>
      <c r="CL27" s="10">
        <f t="shared" si="11"/>
      </c>
    </row>
    <row r="28" spans="1:90" ht="12.75">
      <c r="A28" s="9">
        <v>24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CA28" s="9">
        <f t="shared" si="0"/>
        <v>24</v>
      </c>
      <c r="CB28" s="9">
        <f t="shared" si="1"/>
      </c>
      <c r="CC28" s="10">
        <f t="shared" si="2"/>
      </c>
      <c r="CD28" s="10">
        <f t="shared" si="3"/>
      </c>
      <c r="CE28" s="10">
        <f t="shared" si="4"/>
      </c>
      <c r="CF28" s="10">
        <f t="shared" si="5"/>
      </c>
      <c r="CG28" s="10">
        <f t="shared" si="6"/>
      </c>
      <c r="CH28" s="10">
        <f t="shared" si="7"/>
      </c>
      <c r="CI28" s="10">
        <f t="shared" si="8"/>
      </c>
      <c r="CJ28" s="10">
        <f t="shared" si="9"/>
      </c>
      <c r="CK28" s="10">
        <f t="shared" si="10"/>
      </c>
      <c r="CL28" s="10">
        <f t="shared" si="11"/>
      </c>
    </row>
    <row r="29" spans="1:90" ht="12.75">
      <c r="A29" s="9">
        <v>25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CA29" s="9">
        <f t="shared" si="0"/>
        <v>25</v>
      </c>
      <c r="CB29" s="9">
        <f t="shared" si="1"/>
      </c>
      <c r="CC29" s="10">
        <f t="shared" si="2"/>
      </c>
      <c r="CD29" s="10">
        <f t="shared" si="3"/>
      </c>
      <c r="CE29" s="10">
        <f t="shared" si="4"/>
      </c>
      <c r="CF29" s="10">
        <f t="shared" si="5"/>
      </c>
      <c r="CG29" s="10">
        <f t="shared" si="6"/>
      </c>
      <c r="CH29" s="10">
        <f t="shared" si="7"/>
      </c>
      <c r="CI29" s="10">
        <f t="shared" si="8"/>
      </c>
      <c r="CJ29" s="10">
        <f t="shared" si="9"/>
      </c>
      <c r="CK29" s="10">
        <f t="shared" si="10"/>
      </c>
      <c r="CL29" s="10">
        <f t="shared" si="11"/>
      </c>
    </row>
    <row r="30" spans="1:90" ht="12.75">
      <c r="A30" s="9">
        <v>26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CA30" s="9">
        <f t="shared" si="0"/>
        <v>26</v>
      </c>
      <c r="CB30" s="9">
        <f t="shared" si="1"/>
      </c>
      <c r="CC30" s="10">
        <f t="shared" si="2"/>
      </c>
      <c r="CD30" s="10">
        <f t="shared" si="3"/>
      </c>
      <c r="CE30" s="10">
        <f t="shared" si="4"/>
      </c>
      <c r="CF30" s="10">
        <f t="shared" si="5"/>
      </c>
      <c r="CG30" s="10">
        <f t="shared" si="6"/>
      </c>
      <c r="CH30" s="10">
        <f t="shared" si="7"/>
      </c>
      <c r="CI30" s="10">
        <f t="shared" si="8"/>
      </c>
      <c r="CJ30" s="10">
        <f t="shared" si="9"/>
      </c>
      <c r="CK30" s="10">
        <f t="shared" si="10"/>
      </c>
      <c r="CL30" s="10">
        <f t="shared" si="11"/>
      </c>
    </row>
    <row r="31" spans="1:90" ht="12.75">
      <c r="A31" s="9">
        <v>27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CA31" s="9">
        <f t="shared" si="0"/>
        <v>27</v>
      </c>
      <c r="CB31" s="9">
        <f t="shared" si="1"/>
      </c>
      <c r="CC31" s="10">
        <f t="shared" si="2"/>
      </c>
      <c r="CD31" s="10">
        <f t="shared" si="3"/>
      </c>
      <c r="CE31" s="10">
        <f t="shared" si="4"/>
      </c>
      <c r="CF31" s="10">
        <f t="shared" si="5"/>
      </c>
      <c r="CG31" s="10">
        <f t="shared" si="6"/>
      </c>
      <c r="CH31" s="10">
        <f t="shared" si="7"/>
      </c>
      <c r="CI31" s="10">
        <f t="shared" si="8"/>
      </c>
      <c r="CJ31" s="10">
        <f t="shared" si="9"/>
      </c>
      <c r="CK31" s="10">
        <f t="shared" si="10"/>
      </c>
      <c r="CL31" s="10">
        <f t="shared" si="11"/>
      </c>
    </row>
    <row r="32" spans="1:90" ht="12.75">
      <c r="A32" s="9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CA32" s="9">
        <f t="shared" si="0"/>
        <v>28</v>
      </c>
      <c r="CB32" s="9">
        <f t="shared" si="1"/>
      </c>
      <c r="CC32" s="10">
        <f t="shared" si="2"/>
      </c>
      <c r="CD32" s="10">
        <f t="shared" si="3"/>
      </c>
      <c r="CE32" s="10">
        <f t="shared" si="4"/>
      </c>
      <c r="CF32" s="10">
        <f t="shared" si="5"/>
      </c>
      <c r="CG32" s="10">
        <f t="shared" si="6"/>
      </c>
      <c r="CH32" s="10">
        <f t="shared" si="7"/>
      </c>
      <c r="CI32" s="10">
        <f t="shared" si="8"/>
      </c>
      <c r="CJ32" s="10">
        <f t="shared" si="9"/>
      </c>
      <c r="CK32" s="10">
        <f t="shared" si="10"/>
      </c>
      <c r="CL32" s="10">
        <f t="shared" si="11"/>
      </c>
    </row>
    <row r="33" spans="1:90" ht="12.75">
      <c r="A33" s="9">
        <v>29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CA33" s="9">
        <f t="shared" si="0"/>
        <v>29</v>
      </c>
      <c r="CB33" s="9">
        <f t="shared" si="1"/>
      </c>
      <c r="CC33" s="10">
        <f t="shared" si="2"/>
      </c>
      <c r="CD33" s="10">
        <f t="shared" si="3"/>
      </c>
      <c r="CE33" s="10">
        <f t="shared" si="4"/>
      </c>
      <c r="CF33" s="10">
        <f t="shared" si="5"/>
      </c>
      <c r="CG33" s="10">
        <f t="shared" si="6"/>
      </c>
      <c r="CH33" s="10">
        <f t="shared" si="7"/>
      </c>
      <c r="CI33" s="10">
        <f t="shared" si="8"/>
      </c>
      <c r="CJ33" s="10">
        <f t="shared" si="9"/>
      </c>
      <c r="CK33" s="10">
        <f t="shared" si="10"/>
      </c>
      <c r="CL33" s="10">
        <f t="shared" si="11"/>
      </c>
    </row>
    <row r="34" spans="1:90" ht="12.75">
      <c r="A34" s="9">
        <v>30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CA34" s="9">
        <f t="shared" si="0"/>
        <v>30</v>
      </c>
      <c r="CB34" s="9">
        <f t="shared" si="1"/>
      </c>
      <c r="CC34" s="10">
        <f t="shared" si="2"/>
      </c>
      <c r="CD34" s="10">
        <f t="shared" si="3"/>
      </c>
      <c r="CE34" s="10">
        <f t="shared" si="4"/>
      </c>
      <c r="CF34" s="10">
        <f t="shared" si="5"/>
      </c>
      <c r="CG34" s="10">
        <f t="shared" si="6"/>
      </c>
      <c r="CH34" s="10">
        <f t="shared" si="7"/>
      </c>
      <c r="CI34" s="10">
        <f t="shared" si="8"/>
      </c>
      <c r="CJ34" s="10">
        <f t="shared" si="9"/>
      </c>
      <c r="CK34" s="10">
        <f t="shared" si="10"/>
      </c>
      <c r="CL34" s="10">
        <f t="shared" si="11"/>
      </c>
    </row>
    <row r="35" spans="1:90" ht="12.75">
      <c r="A35" s="9">
        <v>31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CA35" s="9">
        <f t="shared" si="0"/>
        <v>31</v>
      </c>
      <c r="CB35" s="9">
        <f t="shared" si="1"/>
      </c>
      <c r="CC35" s="10">
        <f t="shared" si="2"/>
      </c>
      <c r="CD35" s="10">
        <f t="shared" si="3"/>
      </c>
      <c r="CE35" s="10">
        <f t="shared" si="4"/>
      </c>
      <c r="CF35" s="10">
        <f t="shared" si="5"/>
      </c>
      <c r="CG35" s="10">
        <f t="shared" si="6"/>
      </c>
      <c r="CH35" s="10">
        <f t="shared" si="7"/>
      </c>
      <c r="CI35" s="10">
        <f t="shared" si="8"/>
      </c>
      <c r="CJ35" s="10">
        <f t="shared" si="9"/>
      </c>
      <c r="CK35" s="10">
        <f t="shared" si="10"/>
      </c>
      <c r="CL35" s="10">
        <f t="shared" si="11"/>
      </c>
    </row>
    <row r="36" spans="1:90" ht="12.75">
      <c r="A36" s="9">
        <v>32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CA36" s="9">
        <f t="shared" si="0"/>
        <v>32</v>
      </c>
      <c r="CB36" s="9">
        <f t="shared" si="1"/>
      </c>
      <c r="CC36" s="10">
        <f t="shared" si="2"/>
      </c>
      <c r="CD36" s="10">
        <f t="shared" si="3"/>
      </c>
      <c r="CE36" s="10">
        <f t="shared" si="4"/>
      </c>
      <c r="CF36" s="10">
        <f t="shared" si="5"/>
      </c>
      <c r="CG36" s="10">
        <f t="shared" si="6"/>
      </c>
      <c r="CH36" s="10">
        <f t="shared" si="7"/>
      </c>
      <c r="CI36" s="10">
        <f t="shared" si="8"/>
      </c>
      <c r="CJ36" s="10">
        <f t="shared" si="9"/>
      </c>
      <c r="CK36" s="10">
        <f t="shared" si="10"/>
      </c>
      <c r="CL36" s="10">
        <f t="shared" si="11"/>
      </c>
    </row>
    <row r="37" spans="1:90" ht="12.75">
      <c r="A37" s="9">
        <v>33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CA37" s="9">
        <f t="shared" si="0"/>
        <v>33</v>
      </c>
      <c r="CB37" s="9">
        <f t="shared" si="1"/>
      </c>
      <c r="CC37" s="10">
        <f t="shared" si="2"/>
      </c>
      <c r="CD37" s="10">
        <f t="shared" si="3"/>
      </c>
      <c r="CE37" s="10">
        <f t="shared" si="4"/>
      </c>
      <c r="CF37" s="10">
        <f t="shared" si="5"/>
      </c>
      <c r="CG37" s="10">
        <f t="shared" si="6"/>
      </c>
      <c r="CH37" s="10">
        <f t="shared" si="7"/>
      </c>
      <c r="CI37" s="10">
        <f t="shared" si="8"/>
      </c>
      <c r="CJ37" s="10">
        <f t="shared" si="9"/>
      </c>
      <c r="CK37" s="10">
        <f t="shared" si="10"/>
      </c>
      <c r="CL37" s="10">
        <f t="shared" si="11"/>
      </c>
    </row>
    <row r="38" spans="1:90" ht="12.75">
      <c r="A38" s="9">
        <v>34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CA38" s="9">
        <f t="shared" si="0"/>
        <v>34</v>
      </c>
      <c r="CB38" s="9">
        <f t="shared" si="1"/>
      </c>
      <c r="CC38" s="10">
        <f t="shared" si="2"/>
      </c>
      <c r="CD38" s="10">
        <f t="shared" si="3"/>
      </c>
      <c r="CE38" s="10">
        <f t="shared" si="4"/>
      </c>
      <c r="CF38" s="10">
        <f t="shared" si="5"/>
      </c>
      <c r="CG38" s="10">
        <f t="shared" si="6"/>
      </c>
      <c r="CH38" s="10">
        <f t="shared" si="7"/>
      </c>
      <c r="CI38" s="10">
        <f t="shared" si="8"/>
      </c>
      <c r="CJ38" s="10">
        <f t="shared" si="9"/>
      </c>
      <c r="CK38" s="10">
        <f t="shared" si="10"/>
      </c>
      <c r="CL38" s="10">
        <f t="shared" si="11"/>
      </c>
    </row>
    <row r="39" spans="1:90" ht="12.75">
      <c r="A39" s="9">
        <v>35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CA39" s="9">
        <f t="shared" si="0"/>
        <v>35</v>
      </c>
      <c r="CB39" s="9">
        <f t="shared" si="1"/>
      </c>
      <c r="CC39" s="10">
        <f t="shared" si="2"/>
      </c>
      <c r="CD39" s="10">
        <f t="shared" si="3"/>
      </c>
      <c r="CE39" s="10">
        <f t="shared" si="4"/>
      </c>
      <c r="CF39" s="10">
        <f t="shared" si="5"/>
      </c>
      <c r="CG39" s="10">
        <f t="shared" si="6"/>
      </c>
      <c r="CH39" s="10">
        <f t="shared" si="7"/>
      </c>
      <c r="CI39" s="10">
        <f t="shared" si="8"/>
      </c>
      <c r="CJ39" s="10">
        <f t="shared" si="9"/>
      </c>
      <c r="CK39" s="10">
        <f t="shared" si="10"/>
      </c>
      <c r="CL39" s="10">
        <f t="shared" si="11"/>
      </c>
    </row>
  </sheetData>
  <sheetProtection sheet="1" objects="1" scenarios="1"/>
  <protectedRanges>
    <protectedRange sqref="A2 A3 B5:BY39" name="Диапазон1"/>
  </protectedRanges>
  <mergeCells count="16">
    <mergeCell ref="CF1:CF4"/>
    <mergeCell ref="A2:B2"/>
    <mergeCell ref="A3:B3"/>
    <mergeCell ref="A1:J1"/>
    <mergeCell ref="CA2:CB2"/>
    <mergeCell ref="CA3:CB3"/>
    <mergeCell ref="CK1:CK4"/>
    <mergeCell ref="CL1:CL4"/>
    <mergeCell ref="CA1:CB1"/>
    <mergeCell ref="CG1:CG4"/>
    <mergeCell ref="CH1:CH4"/>
    <mergeCell ref="CI1:CI4"/>
    <mergeCell ref="CJ1:CJ4"/>
    <mergeCell ref="CC1:CC4"/>
    <mergeCell ref="CD1:CD4"/>
    <mergeCell ref="CE1:CE4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7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Подставкин </dc:creator>
  <cp:keywords/>
  <dc:description/>
  <cp:lastModifiedBy>Подставкин </cp:lastModifiedBy>
  <cp:lastPrinted>2002-01-19T10:40:33Z</cp:lastPrinted>
  <dcterms:created xsi:type="dcterms:W3CDTF">2002-01-10T08:34:19Z</dcterms:created>
  <dcterms:modified xsi:type="dcterms:W3CDTF">2002-01-19T10:40:35Z</dcterms:modified>
  <cp:category/>
  <cp:version/>
  <cp:contentType/>
  <cp:contentStatus/>
</cp:coreProperties>
</file>