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исходные данные" sheetId="1" r:id="rId1"/>
    <sheet name="Лист2" sheetId="2" r:id="rId2"/>
    <sheet name="Лист3" sheetId="3" r:id="rId3"/>
  </sheets>
  <definedNames>
    <definedName name="_xlnm.Print_Area" localSheetId="0">'исходные данные'!$L$1:$W$39</definedName>
  </definedNames>
  <calcPr fullCalcOnLoad="1"/>
</workbook>
</file>

<file path=xl/sharedStrings.xml><?xml version="1.0" encoding="utf-8"?>
<sst xmlns="http://schemas.openxmlformats.org/spreadsheetml/2006/main" count="13" uniqueCount="11">
  <si>
    <t>Список учащихся</t>
  </si>
  <si>
    <t>№</t>
  </si>
  <si>
    <t>аутонорма</t>
  </si>
  <si>
    <t>группа</t>
  </si>
  <si>
    <t>Дата: 01.12.2008</t>
  </si>
  <si>
    <t>Класс: 8а</t>
  </si>
  <si>
    <t>Александров Александр</t>
  </si>
  <si>
    <t>Алексеев Алексей</t>
  </si>
  <si>
    <t>Светлова Светлана</t>
  </si>
  <si>
    <t>Протокол № 1                                                                                                                                                                                                                        Показатель отклонения от аутонормы                                                                                                                                                                                                       (ответы учащихся)</t>
  </si>
  <si>
    <t>Протокол № 2                                                                                                                                                                                                                                                          Показатель отклонения от аутонормы                                                                                                                                                                    (баллы и группа)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</si>
</sst>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showGridLines="0" tabSelected="1" workbookViewId="0" topLeftCell="A1">
      <selection activeCell="G2" sqref="G2"/>
    </sheetView>
  </sheetViews>
  <sheetFormatPr defaultColWidth="9.00390625" defaultRowHeight="12.75"/>
  <cols>
    <col min="1" max="1" width="4.75390625" style="0" customWidth="1"/>
    <col min="2" max="2" width="23.25390625" style="0" customWidth="1"/>
    <col min="3" max="10" width="3.75390625" style="0" customWidth="1"/>
    <col min="11" max="12" width="3.75390625" style="2" customWidth="1"/>
    <col min="13" max="13" width="23.25390625" style="1" customWidth="1"/>
    <col min="14" max="21" width="3.75390625" style="0" customWidth="1"/>
    <col min="22" max="23" width="7.375" style="0" customWidth="1"/>
  </cols>
  <sheetData>
    <row r="1" spans="1:23" ht="38.2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L1" s="9" t="s">
        <v>10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13" ht="12.75">
      <c r="A2" s="11" t="s">
        <v>5</v>
      </c>
      <c r="B2" s="11"/>
      <c r="L2" s="10" t="str">
        <f>A2</f>
        <v>Класс: 8а</v>
      </c>
      <c r="M2" s="10"/>
    </row>
    <row r="3" spans="1:13" ht="12.75">
      <c r="A3" s="11" t="s">
        <v>4</v>
      </c>
      <c r="B3" s="11"/>
      <c r="L3" s="10" t="str">
        <f>A3</f>
        <v>Дата: 01.12.2008</v>
      </c>
      <c r="M3" s="10"/>
    </row>
    <row r="4" spans="1:23" ht="25.5">
      <c r="A4" s="4" t="s">
        <v>1</v>
      </c>
      <c r="B4" s="4" t="s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3"/>
      <c r="L4" s="4" t="s">
        <v>1</v>
      </c>
      <c r="M4" s="4" t="s">
        <v>0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f>IF(I4=1,4,IF(I4=2,2,IF(I4=3,0,IF(I4=4,1,IF(I4=5,3,IF(I4=6,5,IF(I4=7,7)))))))</f>
        <v>7</v>
      </c>
      <c r="U4" s="6">
        <v>8</v>
      </c>
      <c r="V4" s="4" t="s">
        <v>2</v>
      </c>
      <c r="W4" s="4" t="s">
        <v>3</v>
      </c>
    </row>
    <row r="5" spans="1:23" ht="12.75">
      <c r="A5" s="4">
        <v>1</v>
      </c>
      <c r="B5" s="5" t="s">
        <v>6</v>
      </c>
      <c r="C5" s="4">
        <v>1</v>
      </c>
      <c r="D5" s="4">
        <v>4</v>
      </c>
      <c r="E5" s="4">
        <v>2</v>
      </c>
      <c r="F5" s="4">
        <v>5</v>
      </c>
      <c r="G5" s="4">
        <v>1</v>
      </c>
      <c r="H5" s="4">
        <v>6</v>
      </c>
      <c r="I5" s="4">
        <v>0</v>
      </c>
      <c r="J5" s="4">
        <v>3</v>
      </c>
      <c r="K5" s="3"/>
      <c r="L5" s="4">
        <v>1</v>
      </c>
      <c r="M5" s="5" t="str">
        <f>IF(B5="","",B5)</f>
        <v>Александров Александр</v>
      </c>
      <c r="N5" s="6">
        <f aca="true" t="shared" si="0" ref="N5:N10">IF(C5=1,4,IF(C5=2,2,IF(C5=3,0,IF(C5=4,1,IF(C5=5,3,IF(C5=6,5,IF(C5=7,7,IF(C5=0,6))))))))</f>
        <v>4</v>
      </c>
      <c r="O5" s="6">
        <f aca="true" t="shared" si="1" ref="O5:O34">IF(D5=1,3,IF(D5=2,1,IF(D5=3,1,IF(D5=4,0,IF(D5=5,2,IF(D5=6,4,IF(D5=7,6,IF(D5=0,5))))))))</f>
        <v>0</v>
      </c>
      <c r="P5" s="6">
        <f>IF(E5=1,2,IF(E5=2,0,IF(E5=3,2,IF(E5=4,1,IF(E5=5,1,IF(E5=6,3,IF(E5=7,5,IF(E5=0,4))))))))</f>
        <v>0</v>
      </c>
      <c r="Q5" s="6">
        <f>IF(F5=1,1,IF(F5=2,1,IF(F5=3,3,IF(F5=4,2,IF(F5=5,0,IF(F5=6,2,IF(F5=7,4,IF(F5=0,3))))))))</f>
        <v>0</v>
      </c>
      <c r="R5" s="6">
        <f>IF(G5=1,0,IF(G5=2,2,IF(G5=3,4,IF(G5=4,3,IF(G5=5,1,IF(G5=6,1,IF(G5=7,3,IF(G5=0,2))))))))</f>
        <v>0</v>
      </c>
      <c r="S5" s="6">
        <f>IF(H5=1,1,IF(H5=2,3,IF(H5=3,5,IF(H5=4,4,IF(H5=5,2,IF(H5=6,0,IF(H5=7,2,IF(H5=0,1))))))))</f>
        <v>0</v>
      </c>
      <c r="T5" s="6">
        <f>IF(I5=1,2,IF(I5=2,4,IF(I5=3,6,IF(I5=4,5,IF(I5=5,3,IF(I5=6,1,IF(I5=7,1,IF(I5=0,0))))))))</f>
        <v>0</v>
      </c>
      <c r="U5" s="6">
        <f>IF(J5=1,3,IF(J5=2,5,IF(J5=3,7,IF(J5=4,6,IF(J5=5,4,IF(J5=6,2,IF(J5=7,0,IF(J5=0,1))))))))</f>
        <v>7</v>
      </c>
      <c r="V5" s="4">
        <f>IF(C5="","",(SUM(N5:U5)))</f>
        <v>11</v>
      </c>
      <c r="W5" s="7" t="str">
        <f>IF(C5="","",IF(B5="","",IF(V5&gt;=23.1,"V",IF(V5&gt;=17.1,"IV",IF(V5&gt;=11.1,"III",IF(V5&gt;=5.6,"II","I"))))))</f>
        <v>II</v>
      </c>
    </row>
    <row r="6" spans="1:23" ht="12.75">
      <c r="A6" s="4">
        <v>2</v>
      </c>
      <c r="B6" s="5" t="s">
        <v>7</v>
      </c>
      <c r="C6" s="4">
        <v>0</v>
      </c>
      <c r="D6" s="4">
        <v>3</v>
      </c>
      <c r="E6" s="4">
        <v>1</v>
      </c>
      <c r="F6" s="4">
        <v>2</v>
      </c>
      <c r="G6" s="4">
        <v>3</v>
      </c>
      <c r="H6" s="4">
        <v>1</v>
      </c>
      <c r="I6" s="4">
        <v>2</v>
      </c>
      <c r="J6" s="4">
        <v>2</v>
      </c>
      <c r="K6" s="3"/>
      <c r="L6" s="4">
        <v>2</v>
      </c>
      <c r="M6" s="5" t="str">
        <f aca="true" t="shared" si="2" ref="M6:M34">IF(B6="","",B6)</f>
        <v>Алексеев Алексей</v>
      </c>
      <c r="N6" s="6">
        <f t="shared" si="0"/>
        <v>6</v>
      </c>
      <c r="O6" s="6">
        <f t="shared" si="1"/>
        <v>1</v>
      </c>
      <c r="P6" s="6">
        <f aca="true" t="shared" si="3" ref="P6:P34">IF(E6=1,2,IF(E6=2,0,IF(E6=3,2,IF(E6=4,1,IF(E6=5,1,IF(E6=6,3,IF(E6=7,5,IF(E6=0,4))))))))</f>
        <v>2</v>
      </c>
      <c r="Q6" s="6">
        <f aca="true" t="shared" si="4" ref="Q6:Q34">IF(F6=1,1,IF(F6=2,1,IF(F6=3,3,IF(F6=4,2,IF(F6=5,0,IF(F6=6,2,IF(F6=7,4,IF(F6=0,3))))))))</f>
        <v>1</v>
      </c>
      <c r="R6" s="6">
        <f aca="true" t="shared" si="5" ref="R6:R34">IF(G6=1,0,IF(G6=2,2,IF(G6=3,4,IF(G6=4,3,IF(G6=5,1,IF(G6=6,1,IF(G6=7,3,IF(G6=0,2))))))))</f>
        <v>4</v>
      </c>
      <c r="S6" s="6">
        <f aca="true" t="shared" si="6" ref="S6:S34">IF(H6=1,1,IF(H6=2,3,IF(H6=3,5,IF(H6=4,4,IF(H6=5,2,IF(H6=6,0,IF(H6=7,2,IF(H6=0,1))))))))</f>
        <v>1</v>
      </c>
      <c r="T6" s="6">
        <f aca="true" t="shared" si="7" ref="T6:T34">IF(I6=1,2,IF(I6=2,4,IF(I6=3,6,IF(I6=4,5,IF(I6=5,3,IF(I6=6,1,IF(I6=7,1,IF(I6=0,0))))))))</f>
        <v>4</v>
      </c>
      <c r="U6" s="6">
        <f aca="true" t="shared" si="8" ref="U6:U34">IF(J6=1,3,IF(J6=2,5,IF(J6=3,7,IF(J6=4,6,IF(J6=5,4,IF(J6=6,2,IF(J6=7,0,IF(J6=0,1))))))))</f>
        <v>5</v>
      </c>
      <c r="V6" s="4">
        <f aca="true" t="shared" si="9" ref="V6:V34">IF(C6="","",(SUM(N6:U6)))</f>
        <v>24</v>
      </c>
      <c r="W6" s="7" t="str">
        <f aca="true" t="shared" si="10" ref="W6:W34">IF(C6="","",IF(B6="","",IF(V6&gt;=23.1,"V",IF(V6&gt;=17.1,"IV",IF(V6&gt;=11.1,"III",IF(V6&gt;=5.6,"II","I"))))))</f>
        <v>V</v>
      </c>
    </row>
    <row r="7" spans="1:23" ht="12.75">
      <c r="A7" s="4">
        <v>3</v>
      </c>
      <c r="B7" s="5" t="s">
        <v>8</v>
      </c>
      <c r="C7" s="4">
        <v>4</v>
      </c>
      <c r="D7" s="4">
        <v>1</v>
      </c>
      <c r="E7" s="4">
        <v>5</v>
      </c>
      <c r="F7" s="4">
        <v>2</v>
      </c>
      <c r="G7" s="4">
        <v>6</v>
      </c>
      <c r="H7" s="4">
        <v>1</v>
      </c>
      <c r="I7" s="4">
        <v>3</v>
      </c>
      <c r="J7" s="4">
        <v>0</v>
      </c>
      <c r="K7" s="3"/>
      <c r="L7" s="4">
        <v>3</v>
      </c>
      <c r="M7" s="5" t="str">
        <f t="shared" si="2"/>
        <v>Светлова Светлана</v>
      </c>
      <c r="N7" s="6">
        <f t="shared" si="0"/>
        <v>1</v>
      </c>
      <c r="O7" s="6">
        <f t="shared" si="1"/>
        <v>3</v>
      </c>
      <c r="P7" s="6">
        <f t="shared" si="3"/>
        <v>1</v>
      </c>
      <c r="Q7" s="6">
        <f t="shared" si="4"/>
        <v>1</v>
      </c>
      <c r="R7" s="6">
        <f t="shared" si="5"/>
        <v>1</v>
      </c>
      <c r="S7" s="6">
        <f t="shared" si="6"/>
        <v>1</v>
      </c>
      <c r="T7" s="6">
        <f t="shared" si="7"/>
        <v>6</v>
      </c>
      <c r="U7" s="6">
        <f t="shared" si="8"/>
        <v>1</v>
      </c>
      <c r="V7" s="4">
        <f t="shared" si="9"/>
        <v>15</v>
      </c>
      <c r="W7" s="7" t="str">
        <f t="shared" si="10"/>
        <v>III</v>
      </c>
    </row>
    <row r="8" spans="1:23" ht="12.75">
      <c r="A8" s="4">
        <v>4</v>
      </c>
      <c r="B8" s="5"/>
      <c r="C8" s="4"/>
      <c r="D8" s="4"/>
      <c r="E8" s="4"/>
      <c r="F8" s="4"/>
      <c r="G8" s="4"/>
      <c r="H8" s="4"/>
      <c r="I8" s="4"/>
      <c r="J8" s="4"/>
      <c r="K8" s="3"/>
      <c r="L8" s="4">
        <v>4</v>
      </c>
      <c r="M8" s="5">
        <f t="shared" si="2"/>
      </c>
      <c r="N8" s="6">
        <f t="shared" si="0"/>
        <v>6</v>
      </c>
      <c r="O8" s="6">
        <f t="shared" si="1"/>
        <v>5</v>
      </c>
      <c r="P8" s="6">
        <f t="shared" si="3"/>
        <v>4</v>
      </c>
      <c r="Q8" s="6">
        <f t="shared" si="4"/>
        <v>3</v>
      </c>
      <c r="R8" s="6">
        <f t="shared" si="5"/>
        <v>2</v>
      </c>
      <c r="S8" s="6">
        <f t="shared" si="6"/>
        <v>1</v>
      </c>
      <c r="T8" s="6">
        <f t="shared" si="7"/>
        <v>0</v>
      </c>
      <c r="U8" s="6">
        <f t="shared" si="8"/>
        <v>1</v>
      </c>
      <c r="V8" s="4">
        <f t="shared" si="9"/>
      </c>
      <c r="W8" s="7">
        <f t="shared" si="10"/>
      </c>
    </row>
    <row r="9" spans="1:23" ht="12.75">
      <c r="A9" s="4">
        <v>5</v>
      </c>
      <c r="B9" s="5"/>
      <c r="C9" s="4"/>
      <c r="D9" s="4"/>
      <c r="E9" s="4"/>
      <c r="F9" s="4"/>
      <c r="G9" s="4"/>
      <c r="H9" s="4"/>
      <c r="I9" s="4"/>
      <c r="J9" s="4"/>
      <c r="K9" s="3"/>
      <c r="L9" s="4">
        <v>5</v>
      </c>
      <c r="M9" s="5">
        <f t="shared" si="2"/>
      </c>
      <c r="N9" s="6">
        <f t="shared" si="0"/>
        <v>6</v>
      </c>
      <c r="O9" s="6">
        <f t="shared" si="1"/>
        <v>5</v>
      </c>
      <c r="P9" s="6">
        <f t="shared" si="3"/>
        <v>4</v>
      </c>
      <c r="Q9" s="6">
        <f t="shared" si="4"/>
        <v>3</v>
      </c>
      <c r="R9" s="6">
        <f t="shared" si="5"/>
        <v>2</v>
      </c>
      <c r="S9" s="6">
        <f t="shared" si="6"/>
        <v>1</v>
      </c>
      <c r="T9" s="6">
        <f t="shared" si="7"/>
        <v>0</v>
      </c>
      <c r="U9" s="6">
        <f t="shared" si="8"/>
        <v>1</v>
      </c>
      <c r="V9" s="4">
        <f t="shared" si="9"/>
      </c>
      <c r="W9" s="7">
        <f t="shared" si="10"/>
      </c>
    </row>
    <row r="10" spans="1:23" ht="12.75">
      <c r="A10" s="4">
        <v>6</v>
      </c>
      <c r="B10" s="5"/>
      <c r="C10" s="4"/>
      <c r="D10" s="4"/>
      <c r="E10" s="4"/>
      <c r="F10" s="4"/>
      <c r="G10" s="4"/>
      <c r="H10" s="4"/>
      <c r="I10" s="4"/>
      <c r="J10" s="4"/>
      <c r="K10" s="3"/>
      <c r="L10" s="4">
        <v>6</v>
      </c>
      <c r="M10" s="5">
        <f t="shared" si="2"/>
      </c>
      <c r="N10" s="6">
        <f t="shared" si="0"/>
        <v>6</v>
      </c>
      <c r="O10" s="6">
        <f t="shared" si="1"/>
        <v>5</v>
      </c>
      <c r="P10" s="6">
        <f t="shared" si="3"/>
        <v>4</v>
      </c>
      <c r="Q10" s="6">
        <f t="shared" si="4"/>
        <v>3</v>
      </c>
      <c r="R10" s="6">
        <f t="shared" si="5"/>
        <v>2</v>
      </c>
      <c r="S10" s="6">
        <f t="shared" si="6"/>
        <v>1</v>
      </c>
      <c r="T10" s="6">
        <f t="shared" si="7"/>
        <v>0</v>
      </c>
      <c r="U10" s="6">
        <f t="shared" si="8"/>
        <v>1</v>
      </c>
      <c r="V10" s="4">
        <f t="shared" si="9"/>
      </c>
      <c r="W10" s="7">
        <f t="shared" si="10"/>
      </c>
    </row>
    <row r="11" spans="1:23" ht="12.75">
      <c r="A11" s="4">
        <v>7</v>
      </c>
      <c r="B11" s="5"/>
      <c r="C11" s="4"/>
      <c r="D11" s="4"/>
      <c r="E11" s="4"/>
      <c r="F11" s="4"/>
      <c r="G11" s="4"/>
      <c r="H11" s="4"/>
      <c r="I11" s="4"/>
      <c r="J11" s="4"/>
      <c r="K11" s="3"/>
      <c r="L11" s="4">
        <v>7</v>
      </c>
      <c r="M11" s="5">
        <f>IF(B11="","",B11)</f>
      </c>
      <c r="N11" s="6">
        <f aca="true" t="shared" si="11" ref="N11:N34">IF(C11=1,4,IF(C11=2,2,IF(C11=3,0,IF(C11=4,1,IF(C11=5,3,IF(C11=6,5,IF(C11=7,7,IF(C11=0,6))))))))</f>
        <v>6</v>
      </c>
      <c r="O11" s="6">
        <f t="shared" si="1"/>
        <v>5</v>
      </c>
      <c r="P11" s="6">
        <f t="shared" si="3"/>
        <v>4</v>
      </c>
      <c r="Q11" s="6">
        <f t="shared" si="4"/>
        <v>3</v>
      </c>
      <c r="R11" s="6">
        <f t="shared" si="5"/>
        <v>2</v>
      </c>
      <c r="S11" s="6">
        <f t="shared" si="6"/>
        <v>1</v>
      </c>
      <c r="T11" s="6">
        <f t="shared" si="7"/>
        <v>0</v>
      </c>
      <c r="U11" s="6">
        <f t="shared" si="8"/>
        <v>1</v>
      </c>
      <c r="V11" s="4">
        <f t="shared" si="9"/>
      </c>
      <c r="W11" s="7">
        <f>IF(C11="","",IF(B11="","",IF(V11&gt;=23.1,"V",IF(V11&gt;=17.1,"IV",IF(V11&gt;=11.1,"III",IF(V11&gt;=5.6,"II","I"))))))</f>
      </c>
    </row>
    <row r="12" spans="1:23" ht="12.75">
      <c r="A12" s="4">
        <v>8</v>
      </c>
      <c r="B12" s="5"/>
      <c r="C12" s="4"/>
      <c r="D12" s="4"/>
      <c r="E12" s="4"/>
      <c r="F12" s="4"/>
      <c r="G12" s="4"/>
      <c r="H12" s="4"/>
      <c r="I12" s="4"/>
      <c r="J12" s="4"/>
      <c r="K12" s="3"/>
      <c r="L12" s="4">
        <v>8</v>
      </c>
      <c r="M12" s="5">
        <f t="shared" si="2"/>
      </c>
      <c r="N12" s="6">
        <f t="shared" si="11"/>
        <v>6</v>
      </c>
      <c r="O12" s="6">
        <f t="shared" si="1"/>
        <v>5</v>
      </c>
      <c r="P12" s="6">
        <f t="shared" si="3"/>
        <v>4</v>
      </c>
      <c r="Q12" s="6">
        <f t="shared" si="4"/>
        <v>3</v>
      </c>
      <c r="R12" s="6">
        <f t="shared" si="5"/>
        <v>2</v>
      </c>
      <c r="S12" s="6">
        <f t="shared" si="6"/>
        <v>1</v>
      </c>
      <c r="T12" s="6">
        <f t="shared" si="7"/>
        <v>0</v>
      </c>
      <c r="U12" s="6">
        <f t="shared" si="8"/>
        <v>1</v>
      </c>
      <c r="V12" s="4">
        <f t="shared" si="9"/>
      </c>
      <c r="W12" s="7">
        <f t="shared" si="10"/>
      </c>
    </row>
    <row r="13" spans="1:23" ht="12.75">
      <c r="A13" s="4">
        <v>9</v>
      </c>
      <c r="B13" s="5"/>
      <c r="C13" s="4"/>
      <c r="D13" s="4"/>
      <c r="E13" s="4"/>
      <c r="F13" s="4"/>
      <c r="G13" s="4"/>
      <c r="H13" s="4"/>
      <c r="I13" s="4"/>
      <c r="J13" s="4"/>
      <c r="K13" s="3"/>
      <c r="L13" s="4">
        <v>9</v>
      </c>
      <c r="M13" s="5">
        <f t="shared" si="2"/>
      </c>
      <c r="N13" s="6">
        <f t="shared" si="11"/>
        <v>6</v>
      </c>
      <c r="O13" s="6">
        <f t="shared" si="1"/>
        <v>5</v>
      </c>
      <c r="P13" s="6">
        <f t="shared" si="3"/>
        <v>4</v>
      </c>
      <c r="Q13" s="6">
        <f t="shared" si="4"/>
        <v>3</v>
      </c>
      <c r="R13" s="6">
        <f t="shared" si="5"/>
        <v>2</v>
      </c>
      <c r="S13" s="6">
        <f t="shared" si="6"/>
        <v>1</v>
      </c>
      <c r="T13" s="6">
        <f t="shared" si="7"/>
        <v>0</v>
      </c>
      <c r="U13" s="6">
        <f t="shared" si="8"/>
        <v>1</v>
      </c>
      <c r="V13" s="4">
        <f t="shared" si="9"/>
      </c>
      <c r="W13" s="7">
        <f t="shared" si="10"/>
      </c>
    </row>
    <row r="14" spans="1:23" ht="12.75">
      <c r="A14" s="4">
        <v>10</v>
      </c>
      <c r="B14" s="5"/>
      <c r="C14" s="4"/>
      <c r="D14" s="4"/>
      <c r="E14" s="4"/>
      <c r="F14" s="4"/>
      <c r="G14" s="4"/>
      <c r="H14" s="4"/>
      <c r="I14" s="4"/>
      <c r="J14" s="4"/>
      <c r="K14" s="3"/>
      <c r="L14" s="4">
        <v>10</v>
      </c>
      <c r="M14" s="5">
        <f t="shared" si="2"/>
      </c>
      <c r="N14" s="6">
        <f t="shared" si="11"/>
        <v>6</v>
      </c>
      <c r="O14" s="6">
        <f t="shared" si="1"/>
        <v>5</v>
      </c>
      <c r="P14" s="6">
        <f t="shared" si="3"/>
        <v>4</v>
      </c>
      <c r="Q14" s="6">
        <f t="shared" si="4"/>
        <v>3</v>
      </c>
      <c r="R14" s="6">
        <f t="shared" si="5"/>
        <v>2</v>
      </c>
      <c r="S14" s="6">
        <f t="shared" si="6"/>
        <v>1</v>
      </c>
      <c r="T14" s="6">
        <f t="shared" si="7"/>
        <v>0</v>
      </c>
      <c r="U14" s="6">
        <f t="shared" si="8"/>
        <v>1</v>
      </c>
      <c r="V14" s="4">
        <f t="shared" si="9"/>
      </c>
      <c r="W14" s="7">
        <f t="shared" si="10"/>
      </c>
    </row>
    <row r="15" spans="1:23" ht="12.75">
      <c r="A15" s="4">
        <v>11</v>
      </c>
      <c r="B15" s="5"/>
      <c r="C15" s="4"/>
      <c r="D15" s="4"/>
      <c r="E15" s="4"/>
      <c r="F15" s="4"/>
      <c r="G15" s="4"/>
      <c r="H15" s="4"/>
      <c r="I15" s="4"/>
      <c r="J15" s="4"/>
      <c r="K15" s="3"/>
      <c r="L15" s="4">
        <v>11</v>
      </c>
      <c r="M15" s="5">
        <f t="shared" si="2"/>
      </c>
      <c r="N15" s="6">
        <f t="shared" si="11"/>
        <v>6</v>
      </c>
      <c r="O15" s="6">
        <f t="shared" si="1"/>
        <v>5</v>
      </c>
      <c r="P15" s="6">
        <f t="shared" si="3"/>
        <v>4</v>
      </c>
      <c r="Q15" s="6">
        <f t="shared" si="4"/>
        <v>3</v>
      </c>
      <c r="R15" s="6">
        <f t="shared" si="5"/>
        <v>2</v>
      </c>
      <c r="S15" s="6">
        <f t="shared" si="6"/>
        <v>1</v>
      </c>
      <c r="T15" s="6">
        <f t="shared" si="7"/>
        <v>0</v>
      </c>
      <c r="U15" s="6">
        <f t="shared" si="8"/>
        <v>1</v>
      </c>
      <c r="V15" s="4">
        <f t="shared" si="9"/>
      </c>
      <c r="W15" s="7">
        <f t="shared" si="10"/>
      </c>
    </row>
    <row r="16" spans="1:23" ht="12.75">
      <c r="A16" s="4">
        <v>12</v>
      </c>
      <c r="B16" s="5"/>
      <c r="C16" s="4"/>
      <c r="D16" s="4"/>
      <c r="E16" s="4"/>
      <c r="F16" s="4"/>
      <c r="G16" s="4"/>
      <c r="H16" s="4"/>
      <c r="I16" s="4"/>
      <c r="J16" s="4"/>
      <c r="K16" s="3"/>
      <c r="L16" s="4">
        <v>12</v>
      </c>
      <c r="M16" s="5">
        <f t="shared" si="2"/>
      </c>
      <c r="N16" s="6">
        <f t="shared" si="11"/>
        <v>6</v>
      </c>
      <c r="O16" s="6">
        <f t="shared" si="1"/>
        <v>5</v>
      </c>
      <c r="P16" s="6">
        <f t="shared" si="3"/>
        <v>4</v>
      </c>
      <c r="Q16" s="6">
        <f t="shared" si="4"/>
        <v>3</v>
      </c>
      <c r="R16" s="6">
        <f t="shared" si="5"/>
        <v>2</v>
      </c>
      <c r="S16" s="6">
        <f t="shared" si="6"/>
        <v>1</v>
      </c>
      <c r="T16" s="6">
        <f t="shared" si="7"/>
        <v>0</v>
      </c>
      <c r="U16" s="6">
        <f t="shared" si="8"/>
        <v>1</v>
      </c>
      <c r="V16" s="4">
        <f t="shared" si="9"/>
      </c>
      <c r="W16" s="7">
        <f t="shared" si="10"/>
      </c>
    </row>
    <row r="17" spans="1:23" ht="12.75">
      <c r="A17" s="4">
        <v>13</v>
      </c>
      <c r="B17" s="5"/>
      <c r="C17" s="4"/>
      <c r="D17" s="4"/>
      <c r="E17" s="4"/>
      <c r="F17" s="4"/>
      <c r="G17" s="4"/>
      <c r="H17" s="4"/>
      <c r="I17" s="4"/>
      <c r="J17" s="4"/>
      <c r="K17" s="3"/>
      <c r="L17" s="4">
        <v>13</v>
      </c>
      <c r="M17" s="5">
        <f t="shared" si="2"/>
      </c>
      <c r="N17" s="6">
        <f t="shared" si="11"/>
        <v>6</v>
      </c>
      <c r="O17" s="6">
        <f t="shared" si="1"/>
        <v>5</v>
      </c>
      <c r="P17" s="6">
        <f t="shared" si="3"/>
        <v>4</v>
      </c>
      <c r="Q17" s="6">
        <f t="shared" si="4"/>
        <v>3</v>
      </c>
      <c r="R17" s="6">
        <f t="shared" si="5"/>
        <v>2</v>
      </c>
      <c r="S17" s="6">
        <f t="shared" si="6"/>
        <v>1</v>
      </c>
      <c r="T17" s="6">
        <f t="shared" si="7"/>
        <v>0</v>
      </c>
      <c r="U17" s="6">
        <f t="shared" si="8"/>
        <v>1</v>
      </c>
      <c r="V17" s="4">
        <f t="shared" si="9"/>
      </c>
      <c r="W17" s="7">
        <f t="shared" si="10"/>
      </c>
    </row>
    <row r="18" spans="1:23" ht="12.75">
      <c r="A18" s="4">
        <v>14</v>
      </c>
      <c r="B18" s="5"/>
      <c r="C18" s="4"/>
      <c r="D18" s="4"/>
      <c r="E18" s="4"/>
      <c r="F18" s="4"/>
      <c r="G18" s="4"/>
      <c r="H18" s="4"/>
      <c r="I18" s="4"/>
      <c r="J18" s="4"/>
      <c r="K18" s="3"/>
      <c r="L18" s="4">
        <v>14</v>
      </c>
      <c r="M18" s="5">
        <f t="shared" si="2"/>
      </c>
      <c r="N18" s="6">
        <f t="shared" si="11"/>
        <v>6</v>
      </c>
      <c r="O18" s="6">
        <f t="shared" si="1"/>
        <v>5</v>
      </c>
      <c r="P18" s="6">
        <f t="shared" si="3"/>
        <v>4</v>
      </c>
      <c r="Q18" s="6">
        <f t="shared" si="4"/>
        <v>3</v>
      </c>
      <c r="R18" s="6">
        <f t="shared" si="5"/>
        <v>2</v>
      </c>
      <c r="S18" s="6">
        <f t="shared" si="6"/>
        <v>1</v>
      </c>
      <c r="T18" s="6">
        <f t="shared" si="7"/>
        <v>0</v>
      </c>
      <c r="U18" s="6">
        <f t="shared" si="8"/>
        <v>1</v>
      </c>
      <c r="V18" s="4">
        <f t="shared" si="9"/>
      </c>
      <c r="W18" s="7">
        <f t="shared" si="10"/>
      </c>
    </row>
    <row r="19" spans="1:23" ht="12.75">
      <c r="A19" s="4">
        <v>15</v>
      </c>
      <c r="B19" s="5"/>
      <c r="C19" s="4"/>
      <c r="D19" s="4"/>
      <c r="E19" s="4"/>
      <c r="F19" s="4"/>
      <c r="G19" s="4"/>
      <c r="H19" s="4"/>
      <c r="I19" s="4"/>
      <c r="J19" s="4"/>
      <c r="K19" s="3"/>
      <c r="L19" s="4">
        <v>15</v>
      </c>
      <c r="M19" s="5">
        <f t="shared" si="2"/>
      </c>
      <c r="N19" s="6">
        <f t="shared" si="11"/>
        <v>6</v>
      </c>
      <c r="O19" s="6">
        <f t="shared" si="1"/>
        <v>5</v>
      </c>
      <c r="P19" s="6">
        <f t="shared" si="3"/>
        <v>4</v>
      </c>
      <c r="Q19" s="6">
        <f t="shared" si="4"/>
        <v>3</v>
      </c>
      <c r="R19" s="6">
        <f t="shared" si="5"/>
        <v>2</v>
      </c>
      <c r="S19" s="6">
        <f t="shared" si="6"/>
        <v>1</v>
      </c>
      <c r="T19" s="6">
        <f t="shared" si="7"/>
        <v>0</v>
      </c>
      <c r="U19" s="6">
        <f t="shared" si="8"/>
        <v>1</v>
      </c>
      <c r="V19" s="4">
        <f t="shared" si="9"/>
      </c>
      <c r="W19" s="7">
        <f t="shared" si="10"/>
      </c>
    </row>
    <row r="20" spans="1:23" ht="12.75">
      <c r="A20" s="4">
        <v>16</v>
      </c>
      <c r="B20" s="5"/>
      <c r="C20" s="4"/>
      <c r="D20" s="4"/>
      <c r="E20" s="4"/>
      <c r="F20" s="4"/>
      <c r="G20" s="4"/>
      <c r="H20" s="4"/>
      <c r="I20" s="4"/>
      <c r="J20" s="4"/>
      <c r="K20" s="3"/>
      <c r="L20" s="4">
        <v>16</v>
      </c>
      <c r="M20" s="5">
        <f t="shared" si="2"/>
      </c>
      <c r="N20" s="6">
        <f t="shared" si="11"/>
        <v>6</v>
      </c>
      <c r="O20" s="6">
        <f t="shared" si="1"/>
        <v>5</v>
      </c>
      <c r="P20" s="6">
        <f t="shared" si="3"/>
        <v>4</v>
      </c>
      <c r="Q20" s="6">
        <f t="shared" si="4"/>
        <v>3</v>
      </c>
      <c r="R20" s="6">
        <f t="shared" si="5"/>
        <v>2</v>
      </c>
      <c r="S20" s="6">
        <f t="shared" si="6"/>
        <v>1</v>
      </c>
      <c r="T20" s="6">
        <f t="shared" si="7"/>
        <v>0</v>
      </c>
      <c r="U20" s="6">
        <f t="shared" si="8"/>
        <v>1</v>
      </c>
      <c r="V20" s="4">
        <f t="shared" si="9"/>
      </c>
      <c r="W20" s="7">
        <f t="shared" si="10"/>
      </c>
    </row>
    <row r="21" spans="1:23" ht="12.75">
      <c r="A21" s="4">
        <v>17</v>
      </c>
      <c r="B21" s="5"/>
      <c r="C21" s="4"/>
      <c r="D21" s="4"/>
      <c r="E21" s="4"/>
      <c r="F21" s="4"/>
      <c r="G21" s="4"/>
      <c r="H21" s="4"/>
      <c r="I21" s="4"/>
      <c r="J21" s="4"/>
      <c r="K21" s="3"/>
      <c r="L21" s="4">
        <v>17</v>
      </c>
      <c r="M21" s="5">
        <f t="shared" si="2"/>
      </c>
      <c r="N21" s="6">
        <f t="shared" si="11"/>
        <v>6</v>
      </c>
      <c r="O21" s="6">
        <f t="shared" si="1"/>
        <v>5</v>
      </c>
      <c r="P21" s="6">
        <f t="shared" si="3"/>
        <v>4</v>
      </c>
      <c r="Q21" s="6">
        <f t="shared" si="4"/>
        <v>3</v>
      </c>
      <c r="R21" s="6">
        <f t="shared" si="5"/>
        <v>2</v>
      </c>
      <c r="S21" s="6">
        <f t="shared" si="6"/>
        <v>1</v>
      </c>
      <c r="T21" s="6">
        <f t="shared" si="7"/>
        <v>0</v>
      </c>
      <c r="U21" s="6">
        <f t="shared" si="8"/>
        <v>1</v>
      </c>
      <c r="V21" s="4">
        <f t="shared" si="9"/>
      </c>
      <c r="W21" s="7">
        <f t="shared" si="10"/>
      </c>
    </row>
    <row r="22" spans="1:23" ht="12.75">
      <c r="A22" s="4">
        <v>18</v>
      </c>
      <c r="B22" s="5"/>
      <c r="C22" s="4"/>
      <c r="D22" s="4"/>
      <c r="E22" s="4"/>
      <c r="F22" s="4"/>
      <c r="G22" s="4"/>
      <c r="H22" s="4"/>
      <c r="I22" s="4"/>
      <c r="J22" s="4"/>
      <c r="K22" s="3"/>
      <c r="L22" s="4">
        <v>18</v>
      </c>
      <c r="M22" s="5">
        <f t="shared" si="2"/>
      </c>
      <c r="N22" s="6">
        <f t="shared" si="11"/>
        <v>6</v>
      </c>
      <c r="O22" s="6">
        <f t="shared" si="1"/>
        <v>5</v>
      </c>
      <c r="P22" s="6">
        <f t="shared" si="3"/>
        <v>4</v>
      </c>
      <c r="Q22" s="6">
        <f t="shared" si="4"/>
        <v>3</v>
      </c>
      <c r="R22" s="6">
        <f t="shared" si="5"/>
        <v>2</v>
      </c>
      <c r="S22" s="6">
        <f t="shared" si="6"/>
        <v>1</v>
      </c>
      <c r="T22" s="6">
        <f t="shared" si="7"/>
        <v>0</v>
      </c>
      <c r="U22" s="6">
        <f t="shared" si="8"/>
        <v>1</v>
      </c>
      <c r="V22" s="4">
        <f t="shared" si="9"/>
      </c>
      <c r="W22" s="7">
        <f t="shared" si="10"/>
      </c>
    </row>
    <row r="23" spans="1:23" ht="12.75">
      <c r="A23" s="4">
        <v>19</v>
      </c>
      <c r="B23" s="5"/>
      <c r="C23" s="4"/>
      <c r="D23" s="4"/>
      <c r="E23" s="4"/>
      <c r="F23" s="4"/>
      <c r="G23" s="4"/>
      <c r="H23" s="4"/>
      <c r="I23" s="4"/>
      <c r="J23" s="4"/>
      <c r="K23" s="3"/>
      <c r="L23" s="4">
        <v>19</v>
      </c>
      <c r="M23" s="5">
        <f>IF(B23="","",B23)</f>
      </c>
      <c r="N23" s="6">
        <f t="shared" si="11"/>
        <v>6</v>
      </c>
      <c r="O23" s="6">
        <f t="shared" si="1"/>
        <v>5</v>
      </c>
      <c r="P23" s="6">
        <f t="shared" si="3"/>
        <v>4</v>
      </c>
      <c r="Q23" s="6">
        <f t="shared" si="4"/>
        <v>3</v>
      </c>
      <c r="R23" s="6">
        <f t="shared" si="5"/>
        <v>2</v>
      </c>
      <c r="S23" s="6">
        <f t="shared" si="6"/>
        <v>1</v>
      </c>
      <c r="T23" s="6">
        <f t="shared" si="7"/>
        <v>0</v>
      </c>
      <c r="U23" s="6">
        <f t="shared" si="8"/>
        <v>1</v>
      </c>
      <c r="V23" s="4">
        <f t="shared" si="9"/>
      </c>
      <c r="W23" s="7">
        <f t="shared" si="10"/>
      </c>
    </row>
    <row r="24" spans="1:23" ht="12.75">
      <c r="A24" s="4">
        <v>20</v>
      </c>
      <c r="B24" s="5"/>
      <c r="C24" s="4"/>
      <c r="D24" s="4"/>
      <c r="E24" s="4"/>
      <c r="F24" s="4"/>
      <c r="G24" s="4"/>
      <c r="H24" s="4"/>
      <c r="I24" s="4"/>
      <c r="J24" s="4"/>
      <c r="K24" s="3"/>
      <c r="L24" s="4">
        <v>20</v>
      </c>
      <c r="M24" s="5">
        <f t="shared" si="2"/>
      </c>
      <c r="N24" s="6">
        <f t="shared" si="11"/>
        <v>6</v>
      </c>
      <c r="O24" s="6">
        <f t="shared" si="1"/>
        <v>5</v>
      </c>
      <c r="P24" s="6">
        <f t="shared" si="3"/>
        <v>4</v>
      </c>
      <c r="Q24" s="6">
        <f t="shared" si="4"/>
        <v>3</v>
      </c>
      <c r="R24" s="6">
        <f t="shared" si="5"/>
        <v>2</v>
      </c>
      <c r="S24" s="6">
        <f t="shared" si="6"/>
        <v>1</v>
      </c>
      <c r="T24" s="6">
        <f t="shared" si="7"/>
        <v>0</v>
      </c>
      <c r="U24" s="6">
        <f t="shared" si="8"/>
        <v>1</v>
      </c>
      <c r="V24" s="4">
        <f t="shared" si="9"/>
      </c>
      <c r="W24" s="7">
        <f t="shared" si="10"/>
      </c>
    </row>
    <row r="25" spans="1:23" ht="12.75">
      <c r="A25" s="4">
        <v>21</v>
      </c>
      <c r="B25" s="5"/>
      <c r="C25" s="4"/>
      <c r="D25" s="4"/>
      <c r="E25" s="4"/>
      <c r="F25" s="4"/>
      <c r="G25" s="4"/>
      <c r="H25" s="4"/>
      <c r="I25" s="4"/>
      <c r="J25" s="4"/>
      <c r="K25" s="3"/>
      <c r="L25" s="4">
        <v>21</v>
      </c>
      <c r="M25" s="5">
        <f t="shared" si="2"/>
      </c>
      <c r="N25" s="6">
        <f t="shared" si="11"/>
        <v>6</v>
      </c>
      <c r="O25" s="6">
        <f t="shared" si="1"/>
        <v>5</v>
      </c>
      <c r="P25" s="6">
        <f t="shared" si="3"/>
        <v>4</v>
      </c>
      <c r="Q25" s="6">
        <f t="shared" si="4"/>
        <v>3</v>
      </c>
      <c r="R25" s="6">
        <f t="shared" si="5"/>
        <v>2</v>
      </c>
      <c r="S25" s="6">
        <f t="shared" si="6"/>
        <v>1</v>
      </c>
      <c r="T25" s="6">
        <f t="shared" si="7"/>
        <v>0</v>
      </c>
      <c r="U25" s="6">
        <f t="shared" si="8"/>
        <v>1</v>
      </c>
      <c r="V25" s="4">
        <f t="shared" si="9"/>
      </c>
      <c r="W25" s="7">
        <f t="shared" si="10"/>
      </c>
    </row>
    <row r="26" spans="1:23" ht="12.75">
      <c r="A26" s="4">
        <v>22</v>
      </c>
      <c r="B26" s="5"/>
      <c r="C26" s="4"/>
      <c r="D26" s="4"/>
      <c r="E26" s="4"/>
      <c r="F26" s="4"/>
      <c r="G26" s="4"/>
      <c r="H26" s="4"/>
      <c r="I26" s="4"/>
      <c r="J26" s="4"/>
      <c r="K26" s="3"/>
      <c r="L26" s="4">
        <v>22</v>
      </c>
      <c r="M26" s="5">
        <f t="shared" si="2"/>
      </c>
      <c r="N26" s="6">
        <f t="shared" si="11"/>
        <v>6</v>
      </c>
      <c r="O26" s="6">
        <f t="shared" si="1"/>
        <v>5</v>
      </c>
      <c r="P26" s="6">
        <f t="shared" si="3"/>
        <v>4</v>
      </c>
      <c r="Q26" s="6">
        <f t="shared" si="4"/>
        <v>3</v>
      </c>
      <c r="R26" s="6">
        <f t="shared" si="5"/>
        <v>2</v>
      </c>
      <c r="S26" s="6">
        <f t="shared" si="6"/>
        <v>1</v>
      </c>
      <c r="T26" s="6">
        <f t="shared" si="7"/>
        <v>0</v>
      </c>
      <c r="U26" s="6">
        <f t="shared" si="8"/>
        <v>1</v>
      </c>
      <c r="V26" s="4">
        <f t="shared" si="9"/>
      </c>
      <c r="W26" s="7">
        <f t="shared" si="10"/>
      </c>
    </row>
    <row r="27" spans="1:23" ht="12.75">
      <c r="A27" s="4">
        <v>23</v>
      </c>
      <c r="B27" s="5"/>
      <c r="C27" s="4"/>
      <c r="D27" s="4"/>
      <c r="E27" s="4"/>
      <c r="F27" s="4"/>
      <c r="G27" s="4"/>
      <c r="H27" s="4"/>
      <c r="I27" s="4"/>
      <c r="J27" s="4"/>
      <c r="K27" s="3"/>
      <c r="L27" s="4">
        <v>23</v>
      </c>
      <c r="M27" s="5">
        <f t="shared" si="2"/>
      </c>
      <c r="N27" s="6">
        <f t="shared" si="11"/>
        <v>6</v>
      </c>
      <c r="O27" s="6">
        <f t="shared" si="1"/>
        <v>5</v>
      </c>
      <c r="P27" s="6">
        <f t="shared" si="3"/>
        <v>4</v>
      </c>
      <c r="Q27" s="6">
        <f t="shared" si="4"/>
        <v>3</v>
      </c>
      <c r="R27" s="6">
        <f t="shared" si="5"/>
        <v>2</v>
      </c>
      <c r="S27" s="6">
        <f t="shared" si="6"/>
        <v>1</v>
      </c>
      <c r="T27" s="6">
        <f t="shared" si="7"/>
        <v>0</v>
      </c>
      <c r="U27" s="6">
        <f t="shared" si="8"/>
        <v>1</v>
      </c>
      <c r="V27" s="4">
        <f t="shared" si="9"/>
      </c>
      <c r="W27" s="7">
        <f t="shared" si="10"/>
      </c>
    </row>
    <row r="28" spans="1:23" ht="12.75">
      <c r="A28" s="4">
        <v>24</v>
      </c>
      <c r="B28" s="5"/>
      <c r="C28" s="4"/>
      <c r="D28" s="4"/>
      <c r="E28" s="4"/>
      <c r="F28" s="4"/>
      <c r="G28" s="4"/>
      <c r="H28" s="4"/>
      <c r="I28" s="4"/>
      <c r="J28" s="4"/>
      <c r="K28" s="3"/>
      <c r="L28" s="4">
        <v>24</v>
      </c>
      <c r="M28" s="5">
        <f t="shared" si="2"/>
      </c>
      <c r="N28" s="6">
        <f t="shared" si="11"/>
        <v>6</v>
      </c>
      <c r="O28" s="6">
        <f t="shared" si="1"/>
        <v>5</v>
      </c>
      <c r="P28" s="6">
        <f t="shared" si="3"/>
        <v>4</v>
      </c>
      <c r="Q28" s="6">
        <f t="shared" si="4"/>
        <v>3</v>
      </c>
      <c r="R28" s="6">
        <f t="shared" si="5"/>
        <v>2</v>
      </c>
      <c r="S28" s="6">
        <f t="shared" si="6"/>
        <v>1</v>
      </c>
      <c r="T28" s="6">
        <f t="shared" si="7"/>
        <v>0</v>
      </c>
      <c r="U28" s="6">
        <f t="shared" si="8"/>
        <v>1</v>
      </c>
      <c r="V28" s="4">
        <f t="shared" si="9"/>
      </c>
      <c r="W28" s="7">
        <f t="shared" si="10"/>
      </c>
    </row>
    <row r="29" spans="1:23" ht="12.75">
      <c r="A29" s="4">
        <v>25</v>
      </c>
      <c r="B29" s="5"/>
      <c r="C29" s="4"/>
      <c r="D29" s="4"/>
      <c r="E29" s="4"/>
      <c r="F29" s="4"/>
      <c r="G29" s="4"/>
      <c r="H29" s="4"/>
      <c r="I29" s="4"/>
      <c r="J29" s="4"/>
      <c r="K29" s="3"/>
      <c r="L29" s="4">
        <v>25</v>
      </c>
      <c r="M29" s="5">
        <f t="shared" si="2"/>
      </c>
      <c r="N29" s="6">
        <f t="shared" si="11"/>
        <v>6</v>
      </c>
      <c r="O29" s="6">
        <f t="shared" si="1"/>
        <v>5</v>
      </c>
      <c r="P29" s="6">
        <f t="shared" si="3"/>
        <v>4</v>
      </c>
      <c r="Q29" s="6">
        <f t="shared" si="4"/>
        <v>3</v>
      </c>
      <c r="R29" s="6">
        <f t="shared" si="5"/>
        <v>2</v>
      </c>
      <c r="S29" s="6">
        <f t="shared" si="6"/>
        <v>1</v>
      </c>
      <c r="T29" s="6">
        <f t="shared" si="7"/>
        <v>0</v>
      </c>
      <c r="U29" s="6">
        <f t="shared" si="8"/>
        <v>1</v>
      </c>
      <c r="V29" s="4">
        <f t="shared" si="9"/>
      </c>
      <c r="W29" s="7">
        <f t="shared" si="10"/>
      </c>
    </row>
    <row r="30" spans="1:23" ht="12.75">
      <c r="A30" s="4">
        <v>26</v>
      </c>
      <c r="B30" s="5"/>
      <c r="C30" s="4"/>
      <c r="D30" s="4"/>
      <c r="E30" s="4"/>
      <c r="F30" s="4"/>
      <c r="G30" s="4"/>
      <c r="H30" s="4"/>
      <c r="I30" s="4"/>
      <c r="J30" s="4"/>
      <c r="K30" s="3"/>
      <c r="L30" s="4">
        <v>26</v>
      </c>
      <c r="M30" s="5">
        <f t="shared" si="2"/>
      </c>
      <c r="N30" s="6">
        <f t="shared" si="11"/>
        <v>6</v>
      </c>
      <c r="O30" s="6">
        <f t="shared" si="1"/>
        <v>5</v>
      </c>
      <c r="P30" s="6">
        <f t="shared" si="3"/>
        <v>4</v>
      </c>
      <c r="Q30" s="6">
        <f t="shared" si="4"/>
        <v>3</v>
      </c>
      <c r="R30" s="6">
        <f t="shared" si="5"/>
        <v>2</v>
      </c>
      <c r="S30" s="6">
        <f t="shared" si="6"/>
        <v>1</v>
      </c>
      <c r="T30" s="6">
        <f t="shared" si="7"/>
        <v>0</v>
      </c>
      <c r="U30" s="6">
        <f t="shared" si="8"/>
        <v>1</v>
      </c>
      <c r="V30" s="4">
        <f t="shared" si="9"/>
      </c>
      <c r="W30" s="7">
        <f t="shared" si="10"/>
      </c>
    </row>
    <row r="31" spans="1:23" ht="12.75">
      <c r="A31" s="4">
        <v>27</v>
      </c>
      <c r="B31" s="5"/>
      <c r="C31" s="4"/>
      <c r="D31" s="4"/>
      <c r="E31" s="4"/>
      <c r="F31" s="4"/>
      <c r="G31" s="4"/>
      <c r="H31" s="4"/>
      <c r="I31" s="4"/>
      <c r="J31" s="4"/>
      <c r="K31" s="3"/>
      <c r="L31" s="4">
        <v>27</v>
      </c>
      <c r="M31" s="5">
        <f t="shared" si="2"/>
      </c>
      <c r="N31" s="6">
        <f t="shared" si="11"/>
        <v>6</v>
      </c>
      <c r="O31" s="6">
        <f t="shared" si="1"/>
        <v>5</v>
      </c>
      <c r="P31" s="6">
        <f t="shared" si="3"/>
        <v>4</v>
      </c>
      <c r="Q31" s="6">
        <f t="shared" si="4"/>
        <v>3</v>
      </c>
      <c r="R31" s="6">
        <f t="shared" si="5"/>
        <v>2</v>
      </c>
      <c r="S31" s="6">
        <f t="shared" si="6"/>
        <v>1</v>
      </c>
      <c r="T31" s="6">
        <f t="shared" si="7"/>
        <v>0</v>
      </c>
      <c r="U31" s="6">
        <f t="shared" si="8"/>
        <v>1</v>
      </c>
      <c r="V31" s="4">
        <f t="shared" si="9"/>
      </c>
      <c r="W31" s="7">
        <f t="shared" si="10"/>
      </c>
    </row>
    <row r="32" spans="1:23" ht="12.75">
      <c r="A32" s="4">
        <v>28</v>
      </c>
      <c r="B32" s="5"/>
      <c r="C32" s="4"/>
      <c r="D32" s="4"/>
      <c r="E32" s="4"/>
      <c r="F32" s="4"/>
      <c r="G32" s="4"/>
      <c r="H32" s="4"/>
      <c r="I32" s="4"/>
      <c r="J32" s="4"/>
      <c r="K32" s="3"/>
      <c r="L32" s="4">
        <v>28</v>
      </c>
      <c r="M32" s="5">
        <f t="shared" si="2"/>
      </c>
      <c r="N32" s="6">
        <f t="shared" si="11"/>
        <v>6</v>
      </c>
      <c r="O32" s="6">
        <f t="shared" si="1"/>
        <v>5</v>
      </c>
      <c r="P32" s="6">
        <f t="shared" si="3"/>
        <v>4</v>
      </c>
      <c r="Q32" s="6">
        <f t="shared" si="4"/>
        <v>3</v>
      </c>
      <c r="R32" s="6">
        <f t="shared" si="5"/>
        <v>2</v>
      </c>
      <c r="S32" s="6">
        <f t="shared" si="6"/>
        <v>1</v>
      </c>
      <c r="T32" s="6">
        <f t="shared" si="7"/>
        <v>0</v>
      </c>
      <c r="U32" s="6">
        <f t="shared" si="8"/>
        <v>1</v>
      </c>
      <c r="V32" s="4">
        <f t="shared" si="9"/>
      </c>
      <c r="W32" s="7">
        <f t="shared" si="10"/>
      </c>
    </row>
    <row r="33" spans="1:23" ht="12.75">
      <c r="A33" s="4">
        <v>29</v>
      </c>
      <c r="B33" s="5"/>
      <c r="C33" s="4"/>
      <c r="D33" s="4"/>
      <c r="E33" s="4"/>
      <c r="F33" s="4"/>
      <c r="G33" s="4"/>
      <c r="H33" s="4"/>
      <c r="I33" s="4"/>
      <c r="J33" s="4"/>
      <c r="K33" s="3"/>
      <c r="L33" s="4">
        <v>29</v>
      </c>
      <c r="M33" s="5">
        <f t="shared" si="2"/>
      </c>
      <c r="N33" s="6">
        <f t="shared" si="11"/>
        <v>6</v>
      </c>
      <c r="O33" s="6">
        <f t="shared" si="1"/>
        <v>5</v>
      </c>
      <c r="P33" s="6">
        <f t="shared" si="3"/>
        <v>4</v>
      </c>
      <c r="Q33" s="6">
        <f t="shared" si="4"/>
        <v>3</v>
      </c>
      <c r="R33" s="6">
        <f t="shared" si="5"/>
        <v>2</v>
      </c>
      <c r="S33" s="6">
        <f t="shared" si="6"/>
        <v>1</v>
      </c>
      <c r="T33" s="6">
        <f t="shared" si="7"/>
        <v>0</v>
      </c>
      <c r="U33" s="6">
        <f t="shared" si="8"/>
        <v>1</v>
      </c>
      <c r="V33" s="4">
        <f t="shared" si="9"/>
      </c>
      <c r="W33" s="7">
        <f t="shared" si="10"/>
      </c>
    </row>
    <row r="34" spans="1:23" ht="12.75">
      <c r="A34" s="4">
        <v>30</v>
      </c>
      <c r="B34" s="5"/>
      <c r="C34" s="4"/>
      <c r="D34" s="4"/>
      <c r="E34" s="4"/>
      <c r="F34" s="4"/>
      <c r="G34" s="4"/>
      <c r="H34" s="4"/>
      <c r="I34" s="4"/>
      <c r="J34" s="4"/>
      <c r="K34" s="3"/>
      <c r="L34" s="4">
        <v>30</v>
      </c>
      <c r="M34" s="5">
        <f t="shared" si="2"/>
      </c>
      <c r="N34" s="6">
        <f t="shared" si="11"/>
        <v>6</v>
      </c>
      <c r="O34" s="6">
        <f t="shared" si="1"/>
        <v>5</v>
      </c>
      <c r="P34" s="6">
        <f t="shared" si="3"/>
        <v>4</v>
      </c>
      <c r="Q34" s="6">
        <f t="shared" si="4"/>
        <v>3</v>
      </c>
      <c r="R34" s="6">
        <f t="shared" si="5"/>
        <v>2</v>
      </c>
      <c r="S34" s="6">
        <f t="shared" si="6"/>
        <v>1</v>
      </c>
      <c r="T34" s="6">
        <f t="shared" si="7"/>
        <v>0</v>
      </c>
      <c r="U34" s="6">
        <f t="shared" si="8"/>
        <v>1</v>
      </c>
      <c r="V34" s="4">
        <f t="shared" si="9"/>
      </c>
      <c r="W34" s="7">
        <f t="shared" si="10"/>
      </c>
    </row>
    <row r="35" spans="1:23" ht="12.75">
      <c r="A35" s="4">
        <v>31</v>
      </c>
      <c r="B35" s="5"/>
      <c r="C35" s="4"/>
      <c r="D35" s="4"/>
      <c r="E35" s="4"/>
      <c r="F35" s="4"/>
      <c r="G35" s="4"/>
      <c r="H35" s="4"/>
      <c r="I35" s="4"/>
      <c r="J35" s="4"/>
      <c r="L35" s="4">
        <v>31</v>
      </c>
      <c r="M35" s="5">
        <f>IF(B35="","",B35)</f>
      </c>
      <c r="N35" s="6">
        <f>IF(C35=1,4,IF(C35=2,2,IF(C35=3,0,IF(C35=4,1,IF(C35=5,3,IF(C35=6,5,IF(C35=7,7,IF(C35=0,6))))))))</f>
        <v>6</v>
      </c>
      <c r="O35" s="6">
        <f>IF(D35=1,3,IF(D35=2,1,IF(D35=3,1,IF(D35=4,0,IF(D35=5,2,IF(D35=6,4,IF(D35=7,6,IF(D35=0,5))))))))</f>
        <v>5</v>
      </c>
      <c r="P35" s="6">
        <f>IF(E35=1,2,IF(E35=2,0,IF(E35=3,2,IF(E35=4,1,IF(E35=5,1,IF(E35=6,3,IF(E35=7,5,IF(E35=0,4))))))))</f>
        <v>4</v>
      </c>
      <c r="Q35" s="6">
        <f>IF(F35=1,1,IF(F35=2,1,IF(F35=3,3,IF(F35=4,2,IF(F35=5,0,IF(F35=6,2,IF(F35=7,4,IF(F35=0,3))))))))</f>
        <v>3</v>
      </c>
      <c r="R35" s="6">
        <f>IF(G35=1,0,IF(G35=2,2,IF(G35=3,4,IF(G35=4,3,IF(G35=5,1,IF(G35=6,1,IF(G35=7,3,IF(G35=0,2))))))))</f>
        <v>2</v>
      </c>
      <c r="S35" s="6">
        <f>IF(H35=1,1,IF(H35=2,3,IF(H35=3,5,IF(H35=4,4,IF(H35=5,2,IF(H35=6,0,IF(H35=7,2,IF(H35=0,1))))))))</f>
        <v>1</v>
      </c>
      <c r="T35" s="6">
        <f>IF(I35=1,2,IF(I35=2,4,IF(I35=3,6,IF(I35=4,5,IF(I35=5,3,IF(I35=6,1,IF(I35=7,1,IF(I35=0,0))))))))</f>
        <v>0</v>
      </c>
      <c r="U35" s="6">
        <f>IF(J35=1,3,IF(J35=2,5,IF(J35=3,7,IF(J35=4,6,IF(J35=5,4,IF(J35=6,2,IF(J35=7,0,IF(J35=0,1))))))))</f>
        <v>1</v>
      </c>
      <c r="V35" s="4">
        <f>IF(C35="","",(SUM(N35:U35)))</f>
      </c>
      <c r="W35" s="7">
        <f>IF(C35="","",IF(B35="","",IF(V35&gt;=23.1,"V",IF(V35&gt;=17.1,"IV",IF(V35&gt;=11.1,"III",IF(V35&gt;=5.6,"II","I"))))))</f>
      </c>
    </row>
    <row r="36" spans="1:23" ht="12.75">
      <c r="A36" s="4">
        <v>32</v>
      </c>
      <c r="B36" s="5"/>
      <c r="C36" s="4"/>
      <c r="D36" s="4"/>
      <c r="E36" s="4"/>
      <c r="F36" s="4"/>
      <c r="G36" s="4"/>
      <c r="H36" s="4"/>
      <c r="I36" s="4"/>
      <c r="J36" s="4"/>
      <c r="L36" s="4">
        <v>32</v>
      </c>
      <c r="M36" s="5">
        <f>IF(B36="","",B36)</f>
      </c>
      <c r="N36" s="6">
        <f>IF(C36=1,4,IF(C36=2,2,IF(C36=3,0,IF(C36=4,1,IF(C36=5,3,IF(C36=6,5,IF(C36=7,7,IF(C36=0,6))))))))</f>
        <v>6</v>
      </c>
      <c r="O36" s="6">
        <f>IF(D36=1,3,IF(D36=2,1,IF(D36=3,1,IF(D36=4,0,IF(D36=5,2,IF(D36=6,4,IF(D36=7,6,IF(D36=0,5))))))))</f>
        <v>5</v>
      </c>
      <c r="P36" s="6">
        <f>IF(E36=1,2,IF(E36=2,0,IF(E36=3,2,IF(E36=4,1,IF(E36=5,1,IF(E36=6,3,IF(E36=7,5,IF(E36=0,4))))))))</f>
        <v>4</v>
      </c>
      <c r="Q36" s="6">
        <f>IF(F36=1,1,IF(F36=2,1,IF(F36=3,3,IF(F36=4,2,IF(F36=5,0,IF(F36=6,2,IF(F36=7,4,IF(F36=0,3))))))))</f>
        <v>3</v>
      </c>
      <c r="R36" s="6">
        <f>IF(G36=1,0,IF(G36=2,2,IF(G36=3,4,IF(G36=4,3,IF(G36=5,1,IF(G36=6,1,IF(G36=7,3,IF(G36=0,2))))))))</f>
        <v>2</v>
      </c>
      <c r="S36" s="6">
        <f>IF(H36=1,1,IF(H36=2,3,IF(H36=3,5,IF(H36=4,4,IF(H36=5,2,IF(H36=6,0,IF(H36=7,2,IF(H36=0,1))))))))</f>
        <v>1</v>
      </c>
      <c r="T36" s="6">
        <f>IF(I36=1,2,IF(I36=2,4,IF(I36=3,6,IF(I36=4,5,IF(I36=5,3,IF(I36=6,1,IF(I36=7,1,IF(I36=0,0))))))))</f>
        <v>0</v>
      </c>
      <c r="U36" s="6">
        <f>IF(J36=1,3,IF(J36=2,5,IF(J36=3,7,IF(J36=4,6,IF(J36=5,4,IF(J36=6,2,IF(J36=7,0,IF(J36=0,1))))))))</f>
        <v>1</v>
      </c>
      <c r="V36" s="4">
        <f>IF(C36="","",(SUM(N36:U36)))</f>
      </c>
      <c r="W36" s="7">
        <f>IF(C36="","",IF(B36="","",IF(V36&gt;=23.1,"V",IF(V36&gt;=17.1,"IV",IF(V36&gt;=11.1,"III",IF(V36&gt;=5.6,"II","I"))))))</f>
      </c>
    </row>
    <row r="37" spans="1:23" ht="12.75">
      <c r="A37" s="4">
        <v>33</v>
      </c>
      <c r="B37" s="5"/>
      <c r="C37" s="4"/>
      <c r="D37" s="4"/>
      <c r="E37" s="4"/>
      <c r="F37" s="4"/>
      <c r="G37" s="4"/>
      <c r="H37" s="4"/>
      <c r="I37" s="4"/>
      <c r="J37" s="4"/>
      <c r="L37" s="4">
        <v>33</v>
      </c>
      <c r="M37" s="5">
        <f>IF(B37="","",B37)</f>
      </c>
      <c r="N37" s="6">
        <f>IF(C37=1,4,IF(C37=2,2,IF(C37=3,0,IF(C37=4,1,IF(C37=5,3,IF(C37=6,5,IF(C37=7,7,IF(C37=0,6))))))))</f>
        <v>6</v>
      </c>
      <c r="O37" s="6">
        <f>IF(D37=1,3,IF(D37=2,1,IF(D37=3,1,IF(D37=4,0,IF(D37=5,2,IF(D37=6,4,IF(D37=7,6,IF(D37=0,5))))))))</f>
        <v>5</v>
      </c>
      <c r="P37" s="6">
        <f>IF(E37=1,2,IF(E37=2,0,IF(E37=3,2,IF(E37=4,1,IF(E37=5,1,IF(E37=6,3,IF(E37=7,5,IF(E37=0,4))))))))</f>
        <v>4</v>
      </c>
      <c r="Q37" s="6">
        <f>IF(F37=1,1,IF(F37=2,1,IF(F37=3,3,IF(F37=4,2,IF(F37=5,0,IF(F37=6,2,IF(F37=7,4,IF(F37=0,3))))))))</f>
        <v>3</v>
      </c>
      <c r="R37" s="6">
        <f>IF(G37=1,0,IF(G37=2,2,IF(G37=3,4,IF(G37=4,3,IF(G37=5,1,IF(G37=6,1,IF(G37=7,3,IF(G37=0,2))))))))</f>
        <v>2</v>
      </c>
      <c r="S37" s="6">
        <f>IF(H37=1,1,IF(H37=2,3,IF(H37=3,5,IF(H37=4,4,IF(H37=5,2,IF(H37=6,0,IF(H37=7,2,IF(H37=0,1))))))))</f>
        <v>1</v>
      </c>
      <c r="T37" s="6">
        <f>IF(I37=1,2,IF(I37=2,4,IF(I37=3,6,IF(I37=4,5,IF(I37=5,3,IF(I37=6,1,IF(I37=7,1,IF(I37=0,0))))))))</f>
        <v>0</v>
      </c>
      <c r="U37" s="6">
        <f>IF(J37=1,3,IF(J37=2,5,IF(J37=3,7,IF(J37=4,6,IF(J37=5,4,IF(J37=6,2,IF(J37=7,0,IF(J37=0,1))))))))</f>
        <v>1</v>
      </c>
      <c r="V37" s="4">
        <f>IF(C37="","",(SUM(N37:U37)))</f>
      </c>
      <c r="W37" s="7">
        <f>IF(C37="","",IF(B37="","",IF(V37&gt;=23.1,"V",IF(V37&gt;=17.1,"IV",IF(V37&gt;=11.1,"III",IF(V37&gt;=5.6,"II","I"))))))</f>
      </c>
    </row>
    <row r="38" spans="1:23" ht="12.75">
      <c r="A38" s="4">
        <v>34</v>
      </c>
      <c r="B38" s="5"/>
      <c r="C38" s="4"/>
      <c r="D38" s="4"/>
      <c r="E38" s="4"/>
      <c r="F38" s="4"/>
      <c r="G38" s="4"/>
      <c r="H38" s="4"/>
      <c r="I38" s="4"/>
      <c r="J38" s="4"/>
      <c r="L38" s="4">
        <v>34</v>
      </c>
      <c r="M38" s="5">
        <f>IF(B38="","",B38)</f>
      </c>
      <c r="N38" s="6">
        <f>IF(C38=1,4,IF(C38=2,2,IF(C38=3,0,IF(C38=4,1,IF(C38=5,3,IF(C38=6,5,IF(C38=7,7,IF(C38=0,6))))))))</f>
        <v>6</v>
      </c>
      <c r="O38" s="6">
        <f>IF(D38=1,3,IF(D38=2,1,IF(D38=3,1,IF(D38=4,0,IF(D38=5,2,IF(D38=6,4,IF(D38=7,6,IF(D38=0,5))))))))</f>
        <v>5</v>
      </c>
      <c r="P38" s="6">
        <f>IF(E38=1,2,IF(E38=2,0,IF(E38=3,2,IF(E38=4,1,IF(E38=5,1,IF(E38=6,3,IF(E38=7,5,IF(E38=0,4))))))))</f>
        <v>4</v>
      </c>
      <c r="Q38" s="6">
        <f>IF(F38=1,1,IF(F38=2,1,IF(F38=3,3,IF(F38=4,2,IF(F38=5,0,IF(F38=6,2,IF(F38=7,4,IF(F38=0,3))))))))</f>
        <v>3</v>
      </c>
      <c r="R38" s="6">
        <f>IF(G38=1,0,IF(G38=2,2,IF(G38=3,4,IF(G38=4,3,IF(G38=5,1,IF(G38=6,1,IF(G38=7,3,IF(G38=0,2))))))))</f>
        <v>2</v>
      </c>
      <c r="S38" s="6">
        <f>IF(H38=1,1,IF(H38=2,3,IF(H38=3,5,IF(H38=4,4,IF(H38=5,2,IF(H38=6,0,IF(H38=7,2,IF(H38=0,1))))))))</f>
        <v>1</v>
      </c>
      <c r="T38" s="6">
        <f>IF(I38=1,2,IF(I38=2,4,IF(I38=3,6,IF(I38=4,5,IF(I38=5,3,IF(I38=6,1,IF(I38=7,1,IF(I38=0,0))))))))</f>
        <v>0</v>
      </c>
      <c r="U38" s="6">
        <f>IF(J38=1,3,IF(J38=2,5,IF(J38=3,7,IF(J38=4,6,IF(J38=5,4,IF(J38=6,2,IF(J38=7,0,IF(J38=0,1))))))))</f>
        <v>1</v>
      </c>
      <c r="V38" s="4">
        <f>IF(C38="","",(SUM(N38:U38)))</f>
      </c>
      <c r="W38" s="7">
        <f>IF(C38="","",IF(B38="","",IF(V38&gt;=23.1,"V",IF(V38&gt;=17.1,"IV",IF(V38&gt;=11.1,"III",IF(V38&gt;=5.6,"II","I"))))))</f>
      </c>
    </row>
    <row r="39" spans="1:23" ht="12.75">
      <c r="A39" s="4">
        <v>35</v>
      </c>
      <c r="B39" s="5"/>
      <c r="C39" s="4"/>
      <c r="D39" s="4"/>
      <c r="E39" s="4"/>
      <c r="F39" s="4"/>
      <c r="G39" s="4"/>
      <c r="H39" s="4"/>
      <c r="I39" s="4"/>
      <c r="J39" s="4"/>
      <c r="L39" s="4">
        <v>35</v>
      </c>
      <c r="M39" s="5">
        <f>IF(B39="","",B39)</f>
      </c>
      <c r="N39" s="6">
        <f>IF(C39=1,4,IF(C39=2,2,IF(C39=3,0,IF(C39=4,1,IF(C39=5,3,IF(C39=6,5,IF(C39=7,7,IF(C39=0,6))))))))</f>
        <v>6</v>
      </c>
      <c r="O39" s="6">
        <f>IF(D39=1,3,IF(D39=2,1,IF(D39=3,1,IF(D39=4,0,IF(D39=5,2,IF(D39=6,4,IF(D39=7,6,IF(D39=0,5))))))))</f>
        <v>5</v>
      </c>
      <c r="P39" s="6">
        <f>IF(E39=1,2,IF(E39=2,0,IF(E39=3,2,IF(E39=4,1,IF(E39=5,1,IF(E39=6,3,IF(E39=7,5,IF(E39=0,4))))))))</f>
        <v>4</v>
      </c>
      <c r="Q39" s="6">
        <f>IF(F39=1,1,IF(F39=2,1,IF(F39=3,3,IF(F39=4,2,IF(F39=5,0,IF(F39=6,2,IF(F39=7,4,IF(F39=0,3))))))))</f>
        <v>3</v>
      </c>
      <c r="R39" s="6">
        <f>IF(G39=1,0,IF(G39=2,2,IF(G39=3,4,IF(G39=4,3,IF(G39=5,1,IF(G39=6,1,IF(G39=7,3,IF(G39=0,2))))))))</f>
        <v>2</v>
      </c>
      <c r="S39" s="6">
        <f>IF(H39=1,1,IF(H39=2,3,IF(H39=3,5,IF(H39=4,4,IF(H39=5,2,IF(H39=6,0,IF(H39=7,2,IF(H39=0,1))))))))</f>
        <v>1</v>
      </c>
      <c r="T39" s="6">
        <f>IF(I39=1,2,IF(I39=2,4,IF(I39=3,6,IF(I39=4,5,IF(I39=5,3,IF(I39=6,1,IF(I39=7,1,IF(I39=0,0))))))))</f>
        <v>0</v>
      </c>
      <c r="U39" s="6">
        <f>IF(J39=1,3,IF(J39=2,5,IF(J39=3,7,IF(J39=4,6,IF(J39=5,4,IF(J39=6,2,IF(J39=7,0,IF(J39=0,1))))))))</f>
        <v>1</v>
      </c>
      <c r="V39" s="4">
        <f>IF(C39="","",(SUM(N39:U39)))</f>
      </c>
      <c r="W39" s="7">
        <f>IF(C39="","",IF(B39="","",IF(V39&gt;=23.1,"V",IF(V39&gt;=17.1,"IV",IF(V39&gt;=11.1,"III",IF(V39&gt;=5.6,"II","I"))))))</f>
      </c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  <c r="AB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2"/>
      <c r="C55" s="2"/>
      <c r="D55" s="2"/>
      <c r="E55" s="2"/>
      <c r="F55" s="2"/>
      <c r="G55" s="2"/>
      <c r="H55" s="2"/>
      <c r="I55" s="2"/>
      <c r="J55" s="2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2"/>
      <c r="C57" s="2"/>
      <c r="D57" s="2"/>
      <c r="E57" s="2"/>
      <c r="F57" s="2"/>
      <c r="G57" s="2"/>
      <c r="H57" s="2"/>
      <c r="I57" s="2"/>
      <c r="J57" s="2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sheetProtection sheet="1" objects="1" scenarios="1"/>
  <protectedRanges>
    <protectedRange sqref="A2 A3 B5:J39" name="Диапазон1"/>
  </protectedRanges>
  <mergeCells count="6">
    <mergeCell ref="A1:J1"/>
    <mergeCell ref="L1:W1"/>
    <mergeCell ref="L2:M2"/>
    <mergeCell ref="L3:M3"/>
    <mergeCell ref="A3:B3"/>
    <mergeCell ref="A2:B2"/>
  </mergeCells>
  <printOptions/>
  <pageMargins left="0.83" right="0.75" top="1" bottom="1" header="0.5" footer="0.5"/>
  <pageSetup horizontalDpi="300" verticalDpi="300" orientation="portrait" paperSize="9" scale="120" r:id="rId1"/>
  <ignoredErrors>
    <ignoredError sqref="T5:T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5" sqref="F35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Подставкин </cp:lastModifiedBy>
  <cp:lastPrinted>2002-01-19T12:05:38Z</cp:lastPrinted>
  <dcterms:created xsi:type="dcterms:W3CDTF">2008-09-16T17:46:07Z</dcterms:created>
  <dcterms:modified xsi:type="dcterms:W3CDTF">2002-01-19T12:05:47Z</dcterms:modified>
  <cp:category/>
  <cp:version/>
  <cp:contentType/>
  <cp:contentStatus/>
</cp:coreProperties>
</file>