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11355" windowHeight="89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<sst xmlns="http://schemas.openxmlformats.org/spreadsheetml/2006/main" count="7" uniqueCount="7">
  <si>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1. Главная часть приращения функции</t>
  </si>
  <si>
    <t>2. Зависимость между переменными</t>
  </si>
  <si>
    <t>3. "Крайняя"  точка</t>
  </si>
  <si>
    <r>
      <t>4.</t>
    </r>
    <r>
      <rPr>
        <sz val="12"/>
        <rFont val="Times New Roman"/>
        <family val="1"/>
      </rPr>
      <t xml:space="preserve">  </t>
    </r>
    <r>
      <rPr>
        <sz val="14"/>
        <rFont val="Times New Roman"/>
        <family val="1"/>
      </rPr>
      <t>"Точка сгущения"</t>
    </r>
  </si>
  <si>
    <t xml:space="preserve">5.  Учёный математик </t>
  </si>
  <si>
    <t>6.  Мгновенная скорость с точки зрения</t>
  </si>
  <si>
    <t>математика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</si>
</sst>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6"/>
      <name val="Times New Roman"/>
      <family val="1"/>
    </font>
    <font>
      <sz val="16"/>
      <color indexed="10"/>
      <name val="Times New Roman"/>
      <family val="1"/>
    </font>
    <font>
      <sz val="8"/>
      <name val="Arial Cyr"/>
      <family val="0"/>
    </font>
    <font>
      <sz val="16"/>
      <name val="Arial Cyr"/>
      <family val="0"/>
    </font>
    <font>
      <sz val="18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showRowColHeaders="0" tabSelected="1" workbookViewId="0" topLeftCell="A2">
      <selection activeCell="N9" sqref="N9"/>
    </sheetView>
  </sheetViews>
  <sheetFormatPr defaultColWidth="9.00390625" defaultRowHeight="12.75"/>
  <cols>
    <col min="1" max="15" width="5.75390625" style="0" customWidth="1"/>
    <col min="16" max="16" width="6.75390625" style="0" customWidth="1"/>
  </cols>
  <sheetData>
    <row r="1" spans="1:16" ht="24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.75" customHeight="1">
      <c r="A3" s="2"/>
      <c r="B3" s="2"/>
      <c r="C3" s="2"/>
      <c r="D3" s="2"/>
      <c r="E3" s="2"/>
      <c r="F3" s="7"/>
      <c r="G3" s="2"/>
      <c r="H3" s="9">
        <v>1</v>
      </c>
      <c r="I3" s="2"/>
      <c r="J3" s="2"/>
      <c r="K3" s="2"/>
      <c r="L3" s="2"/>
      <c r="M3" s="2"/>
      <c r="N3" s="2"/>
      <c r="O3" s="2"/>
      <c r="P3" s="2"/>
    </row>
    <row r="4" spans="1:21" ht="24.75" customHeight="1">
      <c r="A4" s="2"/>
      <c r="B4" s="2"/>
      <c r="C4" s="2"/>
      <c r="D4" s="2"/>
      <c r="E4" s="2"/>
      <c r="F4" s="7"/>
      <c r="G4" s="2"/>
      <c r="H4" s="8"/>
      <c r="I4" s="2"/>
      <c r="J4" s="2"/>
      <c r="K4" s="2"/>
      <c r="L4" s="2"/>
      <c r="M4" s="2"/>
      <c r="N4" s="2"/>
      <c r="O4" s="2"/>
      <c r="P4" s="18" t="s">
        <v>0</v>
      </c>
      <c r="Q4" s="17"/>
      <c r="R4" s="17"/>
      <c r="S4" s="17"/>
      <c r="T4" s="17"/>
      <c r="U4" s="17"/>
    </row>
    <row r="5" spans="1:21" ht="24.75" customHeight="1">
      <c r="A5" s="2"/>
      <c r="B5" s="2"/>
      <c r="C5" s="2"/>
      <c r="D5" s="2"/>
      <c r="E5" s="2"/>
      <c r="F5" s="7"/>
      <c r="G5" s="2"/>
      <c r="H5" s="10"/>
      <c r="I5" s="2"/>
      <c r="J5" s="2"/>
      <c r="K5" s="2"/>
      <c r="L5" s="2"/>
      <c r="M5" s="2"/>
      <c r="N5" s="2"/>
      <c r="O5" s="2"/>
      <c r="P5" s="18" t="s">
        <v>1</v>
      </c>
      <c r="Q5" s="17"/>
      <c r="R5" s="17"/>
      <c r="S5" s="17"/>
      <c r="T5" s="17"/>
      <c r="U5" s="17"/>
    </row>
    <row r="6" spans="1:21" ht="24.75" customHeight="1">
      <c r="A6" s="5"/>
      <c r="B6" s="5"/>
      <c r="C6" s="5"/>
      <c r="D6" s="5"/>
      <c r="E6" s="5"/>
      <c r="F6" s="13"/>
      <c r="G6" s="9">
        <v>2</v>
      </c>
      <c r="H6" s="8"/>
      <c r="I6" s="8"/>
      <c r="J6" s="8"/>
      <c r="K6" s="8"/>
      <c r="L6" s="8"/>
      <c r="M6" s="8"/>
      <c r="N6" s="8"/>
      <c r="O6" s="2"/>
      <c r="P6" s="18" t="s">
        <v>2</v>
      </c>
      <c r="Q6" s="18"/>
      <c r="R6" s="18"/>
      <c r="S6" s="18"/>
      <c r="T6" s="18"/>
      <c r="U6" s="18"/>
    </row>
    <row r="7" spans="1:21" ht="24.75" customHeight="1">
      <c r="A7" s="2"/>
      <c r="B7" s="2"/>
      <c r="C7" s="2"/>
      <c r="D7" s="2"/>
      <c r="E7" s="2"/>
      <c r="F7" s="7"/>
      <c r="G7" s="2"/>
      <c r="H7" s="12"/>
      <c r="I7" s="2"/>
      <c r="J7" s="2"/>
      <c r="K7" s="2"/>
      <c r="L7" s="2"/>
      <c r="M7" s="2"/>
      <c r="N7" s="2"/>
      <c r="O7" s="2"/>
      <c r="P7" s="18" t="s">
        <v>3</v>
      </c>
      <c r="Q7" s="17"/>
      <c r="R7" s="17"/>
      <c r="S7" s="17"/>
      <c r="T7" s="17"/>
      <c r="U7" s="17"/>
    </row>
    <row r="8" spans="1:21" ht="24.75" customHeight="1">
      <c r="A8" s="6"/>
      <c r="B8" s="9">
        <v>3</v>
      </c>
      <c r="C8" s="8"/>
      <c r="D8" s="8"/>
      <c r="E8" s="8"/>
      <c r="F8" s="8"/>
      <c r="G8" s="8"/>
      <c r="H8" s="8"/>
      <c r="I8" s="8"/>
      <c r="J8" s="8"/>
      <c r="K8" s="8"/>
      <c r="L8" s="2"/>
      <c r="M8" s="2"/>
      <c r="N8" s="2"/>
      <c r="O8" s="2"/>
      <c r="P8" s="18" t="s">
        <v>4</v>
      </c>
      <c r="Q8" s="18"/>
      <c r="R8" s="18"/>
      <c r="S8" s="18"/>
      <c r="T8" s="18"/>
      <c r="U8" s="18"/>
    </row>
    <row r="9" spans="1:21" ht="24.75" customHeight="1">
      <c r="A9" s="14"/>
      <c r="B9" s="14"/>
      <c r="C9" s="14"/>
      <c r="D9" s="14"/>
      <c r="E9" s="14"/>
      <c r="F9" s="15">
        <v>4</v>
      </c>
      <c r="G9" s="8"/>
      <c r="H9" s="8"/>
      <c r="I9" s="8"/>
      <c r="J9" s="8"/>
      <c r="K9" s="8"/>
      <c r="L9" s="8"/>
      <c r="M9" s="2"/>
      <c r="N9" s="2"/>
      <c r="O9" s="2"/>
      <c r="P9" s="18" t="s">
        <v>5</v>
      </c>
      <c r="Q9" s="18"/>
      <c r="R9" s="18"/>
      <c r="S9" s="18"/>
      <c r="T9" s="18"/>
      <c r="U9" s="18"/>
    </row>
    <row r="10" spans="1:21" ht="24.75" customHeight="1">
      <c r="A10" s="2"/>
      <c r="B10" s="2"/>
      <c r="C10" s="2"/>
      <c r="D10" s="2"/>
      <c r="E10" s="2"/>
      <c r="F10" s="1"/>
      <c r="G10" s="2"/>
      <c r="H10" s="12"/>
      <c r="I10" s="2"/>
      <c r="J10" s="2"/>
      <c r="K10" s="2"/>
      <c r="L10" s="2"/>
      <c r="M10" s="2"/>
      <c r="N10" s="2"/>
      <c r="O10" s="2"/>
      <c r="P10" s="18" t="s">
        <v>6</v>
      </c>
      <c r="Q10" s="17"/>
      <c r="R10" s="17"/>
      <c r="S10" s="17"/>
      <c r="T10" s="17"/>
      <c r="U10" s="17"/>
    </row>
    <row r="11" spans="1:16" ht="24.75" customHeight="1">
      <c r="A11" s="2"/>
      <c r="B11" s="15">
        <v>5</v>
      </c>
      <c r="C11" s="8"/>
      <c r="D11" s="8"/>
      <c r="E11" s="8"/>
      <c r="F11" s="8"/>
      <c r="G11" s="8"/>
      <c r="H11" s="8"/>
      <c r="I11" s="2"/>
      <c r="J11" s="2"/>
      <c r="K11" s="2"/>
      <c r="L11" s="2"/>
      <c r="M11" s="2"/>
      <c r="N11" s="2"/>
      <c r="O11" s="2"/>
      <c r="P11" s="2"/>
    </row>
    <row r="12" spans="1:16" ht="24.75" customHeight="1">
      <c r="A12" s="2"/>
      <c r="B12" s="2"/>
      <c r="C12" s="2"/>
      <c r="D12" s="2"/>
      <c r="E12" s="2"/>
      <c r="F12" s="1"/>
      <c r="G12" s="2"/>
      <c r="H12" s="12"/>
      <c r="I12" s="2"/>
      <c r="J12" s="2"/>
      <c r="K12" s="2"/>
      <c r="L12" s="2"/>
      <c r="M12" s="2"/>
      <c r="N12" s="2"/>
      <c r="O12" s="2"/>
      <c r="P12" s="2"/>
    </row>
    <row r="13" spans="1:16" ht="24.75" customHeight="1">
      <c r="A13" s="2"/>
      <c r="B13" s="2"/>
      <c r="C13" s="2"/>
      <c r="D13" s="9">
        <v>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"/>
    </row>
    <row r="14" spans="1:16" ht="24.75" customHeight="1">
      <c r="A14" s="2"/>
      <c r="B14" s="2"/>
      <c r="C14" s="2"/>
      <c r="D14" s="2"/>
      <c r="E14" s="2"/>
      <c r="F14" s="1"/>
      <c r="G14" s="2"/>
      <c r="H14" s="11"/>
      <c r="I14" s="2"/>
      <c r="J14" s="2"/>
      <c r="K14" s="2"/>
      <c r="L14" s="2"/>
      <c r="M14" s="2"/>
      <c r="N14" s="2"/>
      <c r="O14" s="2"/>
      <c r="P14" s="2"/>
    </row>
    <row r="15" spans="1:16" ht="24.75" customHeight="1">
      <c r="A15" s="2"/>
      <c r="B15" s="2"/>
      <c r="C15" s="2"/>
      <c r="D15" s="2"/>
      <c r="E15" s="2"/>
      <c r="F15" s="1"/>
      <c r="G15" s="2"/>
      <c r="H15" s="8"/>
      <c r="I15" s="2"/>
      <c r="J15" s="2"/>
      <c r="K15" s="2"/>
      <c r="L15" s="2"/>
      <c r="M15" s="2"/>
      <c r="N15" s="2"/>
      <c r="O15" s="2"/>
      <c r="P15" s="2"/>
    </row>
    <row r="16" spans="1:16" ht="24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24.75" customHeight="1">
      <c r="A17" s="4"/>
      <c r="B17" s="19" t="str">
        <f>IF(Лист2!B17=58,"молодец","подумай ещё")</f>
        <v>подумай ещё</v>
      </c>
      <c r="C17" s="19"/>
      <c r="D17" s="19"/>
      <c r="E17" s="1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4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4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4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4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4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4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4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4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ht="24.75" customHeight="1"/>
    <row r="27" ht="24.75" customHeight="1"/>
    <row r="28" ht="24.75" customHeight="1"/>
    <row r="29" ht="24.75" customHeight="1"/>
  </sheetData>
  <mergeCells count="8">
    <mergeCell ref="B17:E17"/>
    <mergeCell ref="P4:U4"/>
    <mergeCell ref="P5:U5"/>
    <mergeCell ref="P6:U6"/>
    <mergeCell ref="P7:U7"/>
    <mergeCell ref="P8:U8"/>
    <mergeCell ref="P9:U9"/>
    <mergeCell ref="P10:U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17"/>
  <sheetViews>
    <sheetView workbookViewId="0" topLeftCell="A2">
      <selection activeCell="I16" sqref="I16"/>
    </sheetView>
  </sheetViews>
  <sheetFormatPr defaultColWidth="9.00390625" defaultRowHeight="12.75"/>
  <cols>
    <col min="1" max="15" width="5.75390625" style="0" customWidth="1"/>
  </cols>
  <sheetData>
    <row r="1" ht="24.75" customHeight="1"/>
    <row r="2" ht="24.75" customHeight="1"/>
    <row r="3" spans="2:15" ht="24.75" customHeight="1">
      <c r="B3" s="2"/>
      <c r="C3" s="2"/>
      <c r="D3" s="2"/>
      <c r="E3" s="2"/>
      <c r="F3" s="7"/>
      <c r="G3" s="2"/>
      <c r="H3" s="9">
        <v>1</v>
      </c>
      <c r="I3" s="2"/>
      <c r="J3" s="2"/>
      <c r="K3" s="2"/>
      <c r="L3" s="2"/>
      <c r="M3" s="2"/>
      <c r="N3" s="2"/>
      <c r="O3" s="2"/>
    </row>
    <row r="4" spans="2:15" ht="24.75" customHeight="1">
      <c r="B4" s="2"/>
      <c r="C4" s="2"/>
      <c r="D4" s="2"/>
      <c r="E4" s="2"/>
      <c r="F4" s="7"/>
      <c r="G4" s="2"/>
      <c r="H4" s="8">
        <f>IF(Лист1!H4="д",1,0)</f>
        <v>0</v>
      </c>
      <c r="I4" s="2"/>
      <c r="J4" s="2"/>
      <c r="K4" s="2"/>
      <c r="L4" s="2"/>
      <c r="M4" s="2"/>
      <c r="N4" s="2"/>
      <c r="O4" s="2"/>
    </row>
    <row r="5" spans="2:15" ht="24.75" customHeight="1">
      <c r="B5" s="2"/>
      <c r="C5" s="2"/>
      <c r="D5" s="2"/>
      <c r="E5" s="2"/>
      <c r="F5" s="7"/>
      <c r="G5" s="2"/>
      <c r="H5" s="8">
        <f>IF(Лист1!H5="и",1,0)</f>
        <v>0</v>
      </c>
      <c r="I5" s="2"/>
      <c r="J5" s="2"/>
      <c r="K5" s="2"/>
      <c r="L5" s="2"/>
      <c r="M5" s="2"/>
      <c r="N5" s="2"/>
      <c r="O5" s="2"/>
    </row>
    <row r="6" spans="2:15" ht="24.75" customHeight="1">
      <c r="B6" s="5"/>
      <c r="C6" s="5"/>
      <c r="D6" s="5"/>
      <c r="E6" s="5"/>
      <c r="F6" s="13"/>
      <c r="G6" s="9">
        <v>2</v>
      </c>
      <c r="H6" s="8">
        <f>IF(Лист1!H6="ф",1,0)</f>
        <v>0</v>
      </c>
      <c r="I6" s="8">
        <f>IF(Лист1!I6="у",1,0)</f>
        <v>0</v>
      </c>
      <c r="J6" s="8">
        <f>IF(Лист1!J6="н",1,0)</f>
        <v>0</v>
      </c>
      <c r="K6" s="8">
        <f>IF(Лист1!K6="к",1,0)</f>
        <v>0</v>
      </c>
      <c r="L6" s="8">
        <f>IF(Лист1!L6="ц",1,0)</f>
        <v>0</v>
      </c>
      <c r="M6" s="8">
        <f>IF(Лист1!M6="и",1,0)</f>
        <v>0</v>
      </c>
      <c r="N6" s="8">
        <f>IF(Лист1!N6="я",1,0)</f>
        <v>0</v>
      </c>
      <c r="O6" s="2"/>
    </row>
    <row r="7" spans="2:15" ht="24.75" customHeight="1">
      <c r="B7" s="2"/>
      <c r="C7" s="2"/>
      <c r="D7" s="2"/>
      <c r="E7" s="2"/>
      <c r="F7" s="7"/>
      <c r="G7" s="2"/>
      <c r="H7" s="8">
        <f>IF(Лист1!H7="ф",1,0)</f>
        <v>0</v>
      </c>
      <c r="I7" s="2"/>
      <c r="J7" s="2"/>
      <c r="K7" s="2"/>
      <c r="L7" s="2"/>
      <c r="M7" s="2"/>
      <c r="N7" s="2"/>
      <c r="O7" s="2"/>
    </row>
    <row r="8" spans="2:15" ht="24.75" customHeight="1">
      <c r="B8" s="9">
        <v>3</v>
      </c>
      <c r="C8" s="8">
        <f>IF(Лист1!C8="э",1,0)</f>
        <v>0</v>
      </c>
      <c r="D8" s="8">
        <f>IF(Лист1!D8="к",1,0)</f>
        <v>0</v>
      </c>
      <c r="E8" s="8">
        <f>IF(Лист1!E8="с",1,0)</f>
        <v>0</v>
      </c>
      <c r="F8" s="8">
        <f>IF(Лист1!F8="т",1,0)</f>
        <v>0</v>
      </c>
      <c r="G8" s="8">
        <f>IF(Лист1!G8="р",1,0)</f>
        <v>0</v>
      </c>
      <c r="H8" s="8">
        <f>IF(Лист1!H8="е",1,0)</f>
        <v>0</v>
      </c>
      <c r="I8" s="8">
        <f>IF(Лист1!I8="м",1,0)</f>
        <v>0</v>
      </c>
      <c r="J8" s="8">
        <f>IF(Лист1!J8="у",1,0)</f>
        <v>0</v>
      </c>
      <c r="K8" s="8">
        <f>IF(Лист1!K8="м",1,0)</f>
        <v>0</v>
      </c>
      <c r="L8" s="2"/>
      <c r="M8" s="2"/>
      <c r="N8" s="2"/>
      <c r="O8" s="2"/>
    </row>
    <row r="9" spans="2:15" ht="24.75" customHeight="1">
      <c r="B9" s="14"/>
      <c r="C9" s="14"/>
      <c r="D9" s="14"/>
      <c r="E9" s="14"/>
      <c r="F9" s="15">
        <v>4</v>
      </c>
      <c r="G9" s="8">
        <f>IF(Лист1!G9="п",1,0)</f>
        <v>0</v>
      </c>
      <c r="H9" s="8">
        <f>IF(Лист1!H9="р",1,0)</f>
        <v>0</v>
      </c>
      <c r="I9" s="8">
        <f>IF(Лист1!I9="е",1,0)</f>
        <v>0</v>
      </c>
      <c r="J9" s="8">
        <f>IF(Лист1!J9="д",1,0)</f>
        <v>0</v>
      </c>
      <c r="K9" s="8">
        <f>IF(Лист1!K9="е",1,0)</f>
        <v>0</v>
      </c>
      <c r="L9" s="8">
        <f>IF(Лист1!L9="л",1,0)</f>
        <v>0</v>
      </c>
      <c r="M9" s="2"/>
      <c r="N9" s="2"/>
      <c r="O9" s="2"/>
    </row>
    <row r="10" spans="2:15" ht="24.75" customHeight="1">
      <c r="B10" s="2"/>
      <c r="C10" s="2"/>
      <c r="D10" s="2"/>
      <c r="E10" s="2"/>
      <c r="F10" s="1"/>
      <c r="G10" s="2"/>
      <c r="H10" s="8">
        <f>IF(Лист1!H10="е",1,0)</f>
        <v>0</v>
      </c>
      <c r="I10" s="2"/>
      <c r="J10" s="2"/>
      <c r="K10" s="2"/>
      <c r="L10" s="2"/>
      <c r="M10" s="2"/>
      <c r="N10" s="2"/>
      <c r="O10" s="2"/>
    </row>
    <row r="11" spans="2:15" ht="24.75" customHeight="1">
      <c r="B11" s="15">
        <v>5</v>
      </c>
      <c r="C11" s="8">
        <f>IF(Лист1!C11="н",1,0)</f>
        <v>0</v>
      </c>
      <c r="D11" s="8">
        <f>IF(Лист1!D11="ь",1,0)</f>
        <v>0</v>
      </c>
      <c r="E11" s="8">
        <f>IF(Лист1!E11="ю",1,0)</f>
        <v>0</v>
      </c>
      <c r="F11" s="8">
        <f>IF(Лист1!F11="т",1,0)</f>
        <v>0</v>
      </c>
      <c r="G11" s="8">
        <f>IF(Лист1!G11="о",1,0)</f>
        <v>0</v>
      </c>
      <c r="H11" s="8">
        <f>IF(Лист1!H11="н",1,0)</f>
        <v>0</v>
      </c>
      <c r="I11" s="2"/>
      <c r="J11" s="2"/>
      <c r="K11" s="2"/>
      <c r="L11" s="2"/>
      <c r="M11" s="2"/>
      <c r="N11" s="2"/>
      <c r="O11" s="2"/>
    </row>
    <row r="12" spans="2:15" ht="24.75" customHeight="1">
      <c r="B12" s="2"/>
      <c r="C12" s="2"/>
      <c r="D12" s="2"/>
      <c r="E12" s="2"/>
      <c r="F12" s="1"/>
      <c r="G12" s="2"/>
      <c r="H12" s="8">
        <f>IF(Лист1!H12="ц",1,0)</f>
        <v>0</v>
      </c>
      <c r="I12" s="2"/>
      <c r="J12" s="2"/>
      <c r="K12" s="2"/>
      <c r="L12" s="2"/>
      <c r="M12" s="2"/>
      <c r="N12" s="2"/>
      <c r="O12" s="2"/>
    </row>
    <row r="13" spans="2:15" ht="24.75" customHeight="1">
      <c r="B13" s="2"/>
      <c r="C13" s="2"/>
      <c r="D13" s="9">
        <v>6</v>
      </c>
      <c r="E13" s="8">
        <f>IF(Лист1!E13="п",1,0)</f>
        <v>0</v>
      </c>
      <c r="F13" s="8">
        <f>IF(Лист1!F13="р",1,0)</f>
        <v>0</v>
      </c>
      <c r="G13" s="8">
        <f>IF(Лист1!G13="о",1,0)</f>
        <v>0</v>
      </c>
      <c r="H13" s="8">
        <f>IF(Лист1!H13="и",1,0)</f>
        <v>0</v>
      </c>
      <c r="I13" s="8">
        <f>IF(Лист1!I13="з",1,0)</f>
        <v>0</v>
      </c>
      <c r="J13" s="8">
        <f>IF(Лист1!J13="в",1,0)</f>
        <v>0</v>
      </c>
      <c r="K13" s="8">
        <f>IF(Лист1!K13="о",1,0)</f>
        <v>0</v>
      </c>
      <c r="L13" s="8">
        <f>IF(Лист1!L13="д",1,0)</f>
        <v>0</v>
      </c>
      <c r="M13" s="8">
        <f>IF(Лист1!M13="н",1,0)</f>
        <v>0</v>
      </c>
      <c r="N13" s="8">
        <f>IF(Лист1!N13="а",1,0)</f>
        <v>0</v>
      </c>
      <c r="O13" s="8">
        <f>IF(Лист1!O13="я",1,0)</f>
        <v>0</v>
      </c>
    </row>
    <row r="14" spans="2:15" ht="24.75" customHeight="1">
      <c r="B14" s="2"/>
      <c r="C14" s="2"/>
      <c r="D14" s="2"/>
      <c r="E14" s="2"/>
      <c r="F14" s="1"/>
      <c r="G14" s="2"/>
      <c r="H14" s="8">
        <f>IF(Лист1!H14="а",1,0)</f>
        <v>0</v>
      </c>
      <c r="I14" s="2"/>
      <c r="J14" s="2"/>
      <c r="K14" s="2"/>
      <c r="L14" s="2"/>
      <c r="M14" s="2"/>
      <c r="N14" s="2"/>
      <c r="O14" s="2"/>
    </row>
    <row r="15" spans="2:15" ht="24.75" customHeight="1">
      <c r="B15" s="2"/>
      <c r="C15" s="2"/>
      <c r="D15" s="2"/>
      <c r="E15" s="2"/>
      <c r="F15" s="1"/>
      <c r="G15" s="2"/>
      <c r="H15" s="8">
        <f>IF(Лист1!H15="л",1,0)</f>
        <v>0</v>
      </c>
      <c r="I15" s="2"/>
      <c r="J15" s="2"/>
      <c r="K15" s="2"/>
      <c r="L15" s="2"/>
      <c r="M15" s="2"/>
      <c r="N15" s="2"/>
      <c r="O15" s="2"/>
    </row>
    <row r="16" ht="24.75" customHeight="1"/>
    <row r="17" spans="2:5" ht="24.75" customHeight="1">
      <c r="B17" s="16">
        <f>SUM(C4:O15)</f>
        <v>12</v>
      </c>
      <c r="C17" s="16"/>
      <c r="D17" s="16"/>
      <c r="E17" s="16"/>
    </row>
    <row r="18" ht="24.75" customHeight="1"/>
    <row r="19" ht="24.75" customHeight="1"/>
    <row r="20" ht="24.75" customHeight="1"/>
  </sheetData>
  <mergeCells count="1">
    <mergeCell ref="B17:E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Саня</dc:creator>
  <cp:keywords/>
  <dc:description/>
  <cp:lastModifiedBy>Секретарь</cp:lastModifiedBy>
  <dcterms:created xsi:type="dcterms:W3CDTF">2007-05-14T17:54:41Z</dcterms:created>
  <dcterms:modified xsi:type="dcterms:W3CDTF">2007-07-22T06:27:56Z</dcterms:modified>
  <cp:category/>
  <cp:version/>
  <cp:contentType/>
  <cp:contentStatus/>
</cp:coreProperties>
</file>