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266" windowWidth="15360" windowHeight="8790" activeTab="0"/>
  </bookViews>
  <sheets>
    <sheet name="Инструкция" sheetId="1" r:id="rId1"/>
    <sheet name="Тест" sheetId="2" r:id="rId2"/>
    <sheet name="Результаты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<sst xmlns="http://schemas.openxmlformats.org/spreadsheetml/2006/main" count="22" uniqueCount="22">
  <si>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Результаты.</t>
  </si>
  <si>
    <t>Номер вопроса</t>
  </si>
  <si>
    <t>Ответ</t>
  </si>
  <si>
    <t>Правильно:</t>
  </si>
  <si>
    <t>Неправильно:</t>
  </si>
  <si>
    <t>Ваша оценка за тест:</t>
  </si>
  <si>
    <t>Пройти тест снова</t>
  </si>
  <si>
    <t>Итого:</t>
  </si>
  <si>
    <t>Тест по теме "Рациональное питание"</t>
  </si>
  <si>
    <t>2. Энергетическая ценность продукта - это?</t>
  </si>
  <si>
    <t>3. Суточная потребность углеводов составляет …</t>
  </si>
  <si>
    <t>4. Какой продукт содержит больше всего углеводов?</t>
  </si>
  <si>
    <t>5. Какой продукт наиболее насыщен витамином А?</t>
  </si>
  <si>
    <t>6. Нехватку какого витамина в организме человек может определить самостоятельно?</t>
  </si>
  <si>
    <t xml:space="preserve">Вашему вниманию предлагается тест "Рациональное питание", состоящий из 10 вопросов. </t>
  </si>
  <si>
    <t xml:space="preserve">Для выбора варианта ответа, щелкните по цветному прямоугольнику справа от вопроса. </t>
  </si>
  <si>
    <t>7. Для максимального сохранения витамина С при тепловой обработке продукты следует:</t>
  </si>
  <si>
    <t>10. Укажите продукт с максимальным содержанием витамина С.</t>
  </si>
  <si>
    <t>8. Для максимального сохранения минеральных солей в овощах их:</t>
  </si>
  <si>
    <t>9. Какой продукт насыщен всеми минеральными веществами?</t>
  </si>
  <si>
    <t>1. Основные ингредиенты пищи кроме белков, углеводов и жиров - это?</t>
  </si>
  <si>
    <t>Пища - одна из основных потребностей человека, основа его здоровья, работоспособности, жизнерадостности и долголетия. Чтобы правильно составить свой рацион, человек должен знать энергетическую ценность продуктов, наличие основных ингредиентов в тех или иных продуктах и многое другое.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</si>
</sst>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10"/>
      <name val="Arial Cyr"/>
      <family val="0"/>
    </font>
    <font>
      <sz val="8"/>
      <name val="Arial Cyr"/>
      <family val="0"/>
    </font>
    <font>
      <b/>
      <i/>
      <sz val="12"/>
      <color indexed="12"/>
      <name val="Arial Cyr"/>
      <family val="2"/>
    </font>
    <font>
      <i/>
      <u val="single"/>
      <sz val="20"/>
      <color indexed="61"/>
      <name val="Georgia"/>
      <family val="1"/>
    </font>
    <font>
      <i/>
      <sz val="12"/>
      <color indexed="20"/>
      <name val="Arial Cyr"/>
      <family val="2"/>
    </font>
    <font>
      <sz val="10"/>
      <color indexed="9"/>
      <name val="Arial Cyr"/>
      <family val="0"/>
    </font>
    <font>
      <b/>
      <sz val="12"/>
      <color indexed="20"/>
      <name val="Arial Cyr"/>
      <family val="2"/>
    </font>
    <font>
      <b/>
      <sz val="12"/>
      <name val="Arial Cyr"/>
      <family val="2"/>
    </font>
    <font>
      <i/>
      <sz val="18"/>
      <color indexed="10"/>
      <name val="Georgia"/>
      <family val="1"/>
    </font>
    <font>
      <b/>
      <i/>
      <sz val="12"/>
      <color indexed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20"/>
      <name val="Arial Cyr"/>
      <family val="2"/>
    </font>
    <font>
      <b/>
      <i/>
      <sz val="16"/>
      <color indexed="61"/>
      <name val="Georgia"/>
      <family val="1"/>
    </font>
    <font>
      <b/>
      <i/>
      <sz val="18"/>
      <name val="Monotype Corsiva"/>
      <family val="4"/>
    </font>
    <font>
      <b/>
      <i/>
      <sz val="16"/>
      <name val="Monotype Corsiva"/>
      <family val="4"/>
    </font>
    <font>
      <i/>
      <sz val="12"/>
      <name val="Arial Cyr"/>
      <family val="0"/>
    </font>
    <font>
      <b/>
      <i/>
      <sz val="12"/>
      <color indexed="20"/>
      <name val="Garamond"/>
      <family val="1"/>
    </font>
    <font>
      <i/>
      <sz val="22"/>
      <color indexed="18"/>
      <name val="Georgia"/>
      <family val="1"/>
    </font>
    <font>
      <b/>
      <i/>
      <sz val="12"/>
      <name val="Arial Cyr"/>
      <family val="2"/>
    </font>
    <font>
      <i/>
      <u val="single"/>
      <sz val="24"/>
      <color indexed="18"/>
      <name val="Georgia"/>
      <family val="1"/>
    </font>
    <font>
      <sz val="10"/>
      <color indexed="18"/>
      <name val="Arial Cyr"/>
      <family val="0"/>
    </font>
    <font>
      <b/>
      <i/>
      <sz val="16"/>
      <color indexed="16"/>
      <name val="Arial Cyr"/>
      <family val="2"/>
    </font>
    <font>
      <b/>
      <i/>
      <sz val="14"/>
      <color indexed="16"/>
      <name val="Arial Cyr"/>
      <family val="2"/>
    </font>
    <font>
      <sz val="16"/>
      <color indexed="16"/>
      <name val="Arial Cyr"/>
      <family val="2"/>
    </font>
    <font>
      <b/>
      <i/>
      <sz val="12"/>
      <color indexed="18"/>
      <name val="Arial Cyr"/>
      <family val="2"/>
    </font>
    <font>
      <b/>
      <i/>
      <sz val="16"/>
      <color indexed="1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0"/>
        <bgColor indexed="64"/>
      </patternFill>
    </fill>
  </fills>
  <borders count="2">
    <border>
      <left/>
      <right/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5" fillId="0" borderId="0" xfId="0" applyFont="1" applyFill="1" applyAlignment="1">
      <alignment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15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8;&#1077;&#1089;&#1090;!A1" /><Relationship Id="rId3" Type="http://schemas.openxmlformats.org/officeDocument/2006/relationships/hyperlink" Target="#&#1058;&#1077;&#1089;&#1090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6;&#1077;&#1079;&#1091;&#1083;&#1100;&#1090;&#1072;&#1090;&#1099;!A4" /><Relationship Id="rId3" Type="http://schemas.openxmlformats.org/officeDocument/2006/relationships/hyperlink" Target="#&#1056;&#1077;&#1079;&#1091;&#1083;&#1100;&#1090;&#1072;&#1090;&#1099;!A4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16</xdr:row>
      <xdr:rowOff>85725</xdr:rowOff>
    </xdr:from>
    <xdr:to>
      <xdr:col>13</xdr:col>
      <xdr:colOff>533400</xdr:colOff>
      <xdr:row>21</xdr:row>
      <xdr:rowOff>47625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2838450"/>
          <a:ext cx="971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18</xdr:row>
      <xdr:rowOff>57150</xdr:rowOff>
    </xdr:from>
    <xdr:to>
      <xdr:col>12</xdr:col>
      <xdr:colOff>76200</xdr:colOff>
      <xdr:row>20</xdr:row>
      <xdr:rowOff>19050</xdr:rowOff>
    </xdr:to>
    <xdr:sp>
      <xdr:nvSpPr>
        <xdr:cNvPr id="2" name="AutoShape 5"/>
        <xdr:cNvSpPr>
          <a:spLocks/>
        </xdr:cNvSpPr>
      </xdr:nvSpPr>
      <xdr:spPr>
        <a:xfrm>
          <a:off x="7334250" y="3133725"/>
          <a:ext cx="971550" cy="285750"/>
        </a:xfrm>
        <a:prstGeom prst="stripedRightArrow">
          <a:avLst/>
        </a:prstGeom>
        <a:solidFill>
          <a:srgbClr val="FFCC99"/>
        </a:solidFill>
        <a:ln w="9525" cmpd="sng">
          <a:solidFill>
            <a:srgbClr val="CC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438150</xdr:colOff>
      <xdr:row>47</xdr:row>
      <xdr:rowOff>85725</xdr:rowOff>
    </xdr:from>
    <xdr:to>
      <xdr:col>11</xdr:col>
      <xdr:colOff>47625</xdr:colOff>
      <xdr:row>53</xdr:row>
      <xdr:rowOff>85725</xdr:rowOff>
    </xdr:to>
    <xdr:pic>
      <xdr:nvPicPr>
        <xdr:cNvPr id="1" name="Picture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6610350" y="7705725"/>
          <a:ext cx="981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657225</xdr:colOff>
      <xdr:row>23</xdr:row>
      <xdr:rowOff>0</xdr:rowOff>
    </xdr:from>
    <xdr:to>
      <xdr:col>9</xdr:col>
      <xdr:colOff>523875</xdr:colOff>
      <xdr:row>29</xdr:row>
      <xdr:rowOff>66675</xdr:rowOff>
    </xdr:to>
    <xdr:pic macro="[0]!Заново"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4219575"/>
          <a:ext cx="1238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5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image" Target="../media/image6.png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L28"/>
  <sheetViews>
    <sheetView showGridLines="0" tabSelected="1" workbookViewId="0" topLeftCell="A3">
      <selection activeCell="N31" sqref="N31"/>
    </sheetView>
  </sheetViews>
  <sheetFormatPr defaultColWidth="9.00390625" defaultRowHeight="12.75"/>
  <sheetData>
    <row r="3" spans="2:11" ht="25.5" customHeight="1">
      <c r="B3" s="13" t="s">
        <v>21</v>
      </c>
      <c r="C3" s="14"/>
      <c r="D3" s="14"/>
      <c r="E3" s="14"/>
      <c r="F3" s="14"/>
      <c r="G3" s="14"/>
      <c r="H3" s="14"/>
      <c r="I3" s="14"/>
      <c r="J3" s="14"/>
      <c r="K3" s="14"/>
    </row>
    <row r="4" spans="2:11" ht="12.75"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2:11" ht="12.75"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2.75">
      <c r="A6" s="1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2" ht="12.75" customHeight="1">
      <c r="A7" s="2"/>
      <c r="B7" s="14"/>
      <c r="C7" s="14"/>
      <c r="D7" s="14"/>
      <c r="E7" s="14"/>
      <c r="F7" s="14"/>
      <c r="G7" s="14"/>
      <c r="H7" s="14"/>
      <c r="I7" s="14"/>
      <c r="J7" s="14"/>
      <c r="K7" s="14"/>
      <c r="L7" s="1"/>
    </row>
    <row r="8" spans="1:12" ht="12.75">
      <c r="A8" s="1"/>
      <c r="B8" s="14"/>
      <c r="C8" s="14"/>
      <c r="D8" s="14"/>
      <c r="E8" s="14"/>
      <c r="F8" s="14"/>
      <c r="G8" s="14"/>
      <c r="H8" s="14"/>
      <c r="I8" s="14"/>
      <c r="J8" s="14"/>
      <c r="K8" s="14"/>
      <c r="L8" s="1"/>
    </row>
    <row r="9" spans="1:11" ht="12.75">
      <c r="A9" s="1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2" s="1" customFormat="1" ht="12.75" customHeight="1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"/>
    </row>
    <row r="11" spans="1:12" s="1" customFormat="1" ht="12.75" customHeight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2"/>
    </row>
    <row r="12" spans="1:11" ht="12.75">
      <c r="A12" s="1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ht="12.75" customHeight="1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"/>
    </row>
    <row r="14" spans="1:12" ht="12.75">
      <c r="A14" s="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"/>
    </row>
    <row r="15" spans="1:11" ht="12.75">
      <c r="A15" s="1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2" ht="12.75" customHeight="1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"/>
    </row>
    <row r="17" spans="1:12" ht="12.75" customHeight="1">
      <c r="A17" s="2"/>
      <c r="B17" s="10" t="s">
        <v>14</v>
      </c>
      <c r="C17" s="11"/>
      <c r="D17" s="11"/>
      <c r="E17" s="11"/>
      <c r="F17" s="11"/>
      <c r="G17" s="11"/>
      <c r="H17" s="11"/>
      <c r="I17" s="11"/>
      <c r="J17" s="11"/>
      <c r="K17" s="11"/>
      <c r="L17" s="1"/>
    </row>
    <row r="18" spans="1:12" ht="12.75" customHeight="1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ht="12.75" customHeight="1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1" ht="12.75" customHeight="1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1" s="2" customFormat="1" ht="12.7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2:11" s="2" customFormat="1" ht="12.75" customHeight="1"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2:11" s="2" customFormat="1" ht="12.75" customHeight="1">
      <c r="B23" s="11" t="s">
        <v>15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1:11" s="1" customFormat="1" ht="12.75" customHeight="1">
      <c r="A24" s="2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.75" customHeight="1">
      <c r="A25" s="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23.25" customHeight="1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0" s="4" customFormat="1" ht="12.75" customHeight="1">
      <c r="A28" s="6"/>
      <c r="I28" s="12"/>
      <c r="J28" s="12"/>
    </row>
    <row r="29" s="4" customFormat="1" ht="12.75" customHeight="1"/>
    <row r="30" s="4" customFormat="1" ht="12.75" customHeight="1"/>
    <row r="31" s="4" customFormat="1" ht="12.75" customHeight="1"/>
    <row r="32" s="4" customFormat="1" ht="12.75" customHeight="1"/>
    <row r="33" s="4" customFormat="1" ht="12.75" customHeight="1"/>
  </sheetData>
  <mergeCells count="4">
    <mergeCell ref="B17:K21"/>
    <mergeCell ref="I28:J28"/>
    <mergeCell ref="B3:K16"/>
    <mergeCell ref="B23:K26"/>
  </mergeCells>
  <printOptions/>
  <pageMargins left="0.75" right="0.75" top="1" bottom="1" header="0.5" footer="0.5"/>
  <pageSetup horizontalDpi="120" verticalDpi="120"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M51"/>
  <sheetViews>
    <sheetView showGridLines="0" workbookViewId="0" topLeftCell="A1">
      <selection activeCell="A1" sqref="A1"/>
    </sheetView>
  </sheetViews>
  <sheetFormatPr defaultColWidth="9.00390625" defaultRowHeight="12.75"/>
  <sheetData>
    <row r="2" spans="3:11" ht="12.75" customHeight="1">
      <c r="C2" s="23" t="s">
        <v>8</v>
      </c>
      <c r="D2" s="23"/>
      <c r="E2" s="23"/>
      <c r="F2" s="23"/>
      <c r="G2" s="23"/>
      <c r="H2" s="23"/>
      <c r="I2" s="23"/>
      <c r="J2" s="23"/>
      <c r="K2" s="23"/>
    </row>
    <row r="3" spans="3:11" ht="12.75" customHeight="1">
      <c r="C3" s="23"/>
      <c r="D3" s="23"/>
      <c r="E3" s="23"/>
      <c r="F3" s="23"/>
      <c r="G3" s="23"/>
      <c r="H3" s="23"/>
      <c r="I3" s="23"/>
      <c r="J3" s="23"/>
      <c r="K3" s="23"/>
    </row>
    <row r="4" spans="3:11" ht="12.75" customHeight="1">
      <c r="C4" s="23"/>
      <c r="D4" s="23"/>
      <c r="E4" s="23"/>
      <c r="F4" s="23"/>
      <c r="G4" s="23"/>
      <c r="H4" s="23"/>
      <c r="I4" s="23"/>
      <c r="J4" s="23"/>
      <c r="K4" s="23"/>
    </row>
    <row r="5" spans="3:11" ht="12.75" customHeight="1">
      <c r="C5" s="7"/>
      <c r="D5" s="7"/>
      <c r="E5" s="7"/>
      <c r="F5" s="7"/>
      <c r="G5" s="7"/>
      <c r="H5" s="7"/>
      <c r="I5" s="7"/>
      <c r="J5" s="7"/>
      <c r="K5" s="7"/>
    </row>
    <row r="7" spans="1:8" ht="12.75" customHeight="1">
      <c r="A7" s="15" t="s">
        <v>20</v>
      </c>
      <c r="B7" s="15"/>
      <c r="C7" s="15"/>
      <c r="D7" s="15"/>
      <c r="E7" s="15"/>
      <c r="F7" s="15"/>
      <c r="G7" s="15"/>
      <c r="H7" s="15"/>
    </row>
    <row r="8" spans="1:13" ht="12.75">
      <c r="A8" s="15"/>
      <c r="B8" s="15"/>
      <c r="C8" s="15"/>
      <c r="D8" s="15"/>
      <c r="E8" s="15"/>
      <c r="F8" s="15"/>
      <c r="G8" s="15"/>
      <c r="H8" s="15"/>
      <c r="I8" s="24"/>
      <c r="J8" s="24"/>
      <c r="K8" s="24"/>
      <c r="L8" s="24"/>
      <c r="M8" s="24"/>
    </row>
    <row r="9" spans="1:8" ht="12.75">
      <c r="A9" s="15"/>
      <c r="B9" s="15"/>
      <c r="C9" s="15"/>
      <c r="D9" s="15"/>
      <c r="E9" s="15"/>
      <c r="F9" s="15"/>
      <c r="G9" s="15"/>
      <c r="H9" s="15"/>
    </row>
    <row r="11" spans="1:10" ht="12.75" customHeight="1">
      <c r="A11" s="25" t="s">
        <v>9</v>
      </c>
      <c r="B11" s="25"/>
      <c r="C11" s="25"/>
      <c r="D11" s="25"/>
      <c r="E11" s="25"/>
      <c r="F11" s="25"/>
      <c r="G11" s="2"/>
      <c r="H11" s="2"/>
      <c r="I11" s="2"/>
      <c r="J11" s="2"/>
    </row>
    <row r="12" spans="1:10" ht="12.75" customHeight="1">
      <c r="A12" s="25"/>
      <c r="B12" s="25"/>
      <c r="C12" s="25"/>
      <c r="D12" s="25"/>
      <c r="E12" s="25"/>
      <c r="F12" s="25"/>
      <c r="G12" s="2"/>
      <c r="H12" s="2"/>
      <c r="I12" s="2"/>
      <c r="J12" s="2"/>
    </row>
    <row r="13" spans="1:13" ht="12.75" customHeight="1">
      <c r="A13" s="25"/>
      <c r="B13" s="25"/>
      <c r="C13" s="25"/>
      <c r="D13" s="25"/>
      <c r="E13" s="25"/>
      <c r="F13" s="25"/>
      <c r="G13" s="2"/>
      <c r="H13" s="2"/>
      <c r="I13" s="26"/>
      <c r="J13" s="26"/>
      <c r="K13" s="26"/>
      <c r="L13" s="26"/>
      <c r="M13" s="26"/>
    </row>
    <row r="15" spans="1:9" ht="12.75" customHeight="1">
      <c r="A15" s="19" t="s">
        <v>10</v>
      </c>
      <c r="B15" s="19"/>
      <c r="C15" s="19"/>
      <c r="D15" s="19"/>
      <c r="E15" s="19"/>
      <c r="F15" s="19"/>
      <c r="G15" s="19"/>
      <c r="H15" s="1"/>
      <c r="I15" s="1"/>
    </row>
    <row r="16" spans="1:13" ht="13.5" customHeight="1">
      <c r="A16" s="19"/>
      <c r="B16" s="19"/>
      <c r="C16" s="19"/>
      <c r="D16" s="19"/>
      <c r="E16" s="19"/>
      <c r="F16" s="19"/>
      <c r="G16" s="19"/>
      <c r="H16" s="8"/>
      <c r="I16" s="17"/>
      <c r="J16" s="17"/>
      <c r="K16" s="17"/>
      <c r="L16" s="17"/>
      <c r="M16" s="17"/>
    </row>
    <row r="19" spans="1:8" ht="12.75">
      <c r="A19" s="19" t="s">
        <v>11</v>
      </c>
      <c r="B19" s="20"/>
      <c r="C19" s="20"/>
      <c r="D19" s="20"/>
      <c r="E19" s="20"/>
      <c r="F19" s="20"/>
      <c r="G19" s="20"/>
      <c r="H19" s="20"/>
    </row>
    <row r="20" spans="1:13" ht="12.75">
      <c r="A20" s="20"/>
      <c r="B20" s="20"/>
      <c r="C20" s="20"/>
      <c r="D20" s="20"/>
      <c r="E20" s="20"/>
      <c r="F20" s="20"/>
      <c r="G20" s="20"/>
      <c r="H20" s="20"/>
      <c r="I20" s="16"/>
      <c r="J20" s="16"/>
      <c r="K20" s="16"/>
      <c r="L20" s="16"/>
      <c r="M20" s="16"/>
    </row>
    <row r="23" spans="1:9" ht="12.75" customHeight="1">
      <c r="A23" s="19" t="s">
        <v>12</v>
      </c>
      <c r="B23" s="19"/>
      <c r="C23" s="19"/>
      <c r="D23" s="19"/>
      <c r="E23" s="19"/>
      <c r="F23" s="19"/>
      <c r="G23" s="19"/>
      <c r="H23" s="1"/>
      <c r="I23" s="1"/>
    </row>
    <row r="24" spans="1:13" ht="12.75">
      <c r="A24" s="19"/>
      <c r="B24" s="19"/>
      <c r="C24" s="19"/>
      <c r="D24" s="19"/>
      <c r="E24" s="19"/>
      <c r="F24" s="19"/>
      <c r="G24" s="19"/>
      <c r="H24" s="1"/>
      <c r="I24" s="16"/>
      <c r="J24" s="16"/>
      <c r="K24" s="16"/>
      <c r="L24" s="16"/>
      <c r="M24" s="16"/>
    </row>
    <row r="27" spans="1:8" ht="12.75" customHeight="1">
      <c r="A27" s="15" t="s">
        <v>13</v>
      </c>
      <c r="B27" s="15"/>
      <c r="C27" s="15"/>
      <c r="D27" s="15"/>
      <c r="E27" s="15"/>
      <c r="F27" s="15"/>
      <c r="G27" s="15"/>
      <c r="H27" s="15"/>
    </row>
    <row r="28" spans="1:13" ht="12.75" customHeight="1">
      <c r="A28" s="15"/>
      <c r="B28" s="15"/>
      <c r="C28" s="15"/>
      <c r="D28" s="15"/>
      <c r="E28" s="15"/>
      <c r="F28" s="15"/>
      <c r="G28" s="15"/>
      <c r="H28" s="15"/>
      <c r="I28" s="16"/>
      <c r="J28" s="16"/>
      <c r="K28" s="16"/>
      <c r="L28" s="16"/>
      <c r="M28" s="16"/>
    </row>
    <row r="29" spans="1:8" ht="12.75">
      <c r="A29" s="15"/>
      <c r="B29" s="15"/>
      <c r="C29" s="15"/>
      <c r="D29" s="15"/>
      <c r="E29" s="15"/>
      <c r="F29" s="15"/>
      <c r="G29" s="15"/>
      <c r="H29" s="15"/>
    </row>
    <row r="30" spans="1:7" ht="12.75">
      <c r="A30" s="18" t="s">
        <v>16</v>
      </c>
      <c r="B30" s="18"/>
      <c r="C30" s="18"/>
      <c r="D30" s="18"/>
      <c r="E30" s="18"/>
      <c r="F30" s="18"/>
      <c r="G30" s="18"/>
    </row>
    <row r="31" spans="1:7" ht="12.75" customHeight="1">
      <c r="A31" s="18"/>
      <c r="B31" s="18"/>
      <c r="C31" s="18"/>
      <c r="D31" s="18"/>
      <c r="E31" s="18"/>
      <c r="F31" s="18"/>
      <c r="G31" s="18"/>
    </row>
    <row r="32" spans="1:13" ht="12.75" customHeight="1">
      <c r="A32" s="18"/>
      <c r="B32" s="18"/>
      <c r="C32" s="18"/>
      <c r="D32" s="18"/>
      <c r="E32" s="18"/>
      <c r="F32" s="18"/>
      <c r="G32" s="18"/>
      <c r="I32" s="17"/>
      <c r="J32" s="17"/>
      <c r="K32" s="17"/>
      <c r="L32" s="17"/>
      <c r="M32" s="17"/>
    </row>
    <row r="33" spans="1:7" ht="12.75" customHeight="1">
      <c r="A33" s="18"/>
      <c r="B33" s="18"/>
      <c r="C33" s="18"/>
      <c r="D33" s="18"/>
      <c r="E33" s="18"/>
      <c r="F33" s="18"/>
      <c r="G33" s="18"/>
    </row>
    <row r="34" spans="1:8" ht="12.75" customHeight="1">
      <c r="A34" s="18" t="s">
        <v>18</v>
      </c>
      <c r="B34" s="18"/>
      <c r="C34" s="18"/>
      <c r="D34" s="18"/>
      <c r="E34" s="18"/>
      <c r="F34" s="18"/>
      <c r="G34" s="18"/>
      <c r="H34" s="1"/>
    </row>
    <row r="35" spans="1:13" ht="12.75" customHeight="1">
      <c r="A35" s="18"/>
      <c r="B35" s="18"/>
      <c r="C35" s="18"/>
      <c r="D35" s="18"/>
      <c r="E35" s="18"/>
      <c r="F35" s="18"/>
      <c r="G35" s="18"/>
      <c r="H35" s="1"/>
      <c r="I35" s="16"/>
      <c r="J35" s="16"/>
      <c r="K35" s="16"/>
      <c r="L35" s="16"/>
      <c r="M35" s="16"/>
    </row>
    <row r="36" spans="1:7" ht="12.75">
      <c r="A36" s="18"/>
      <c r="B36" s="18"/>
      <c r="C36" s="18"/>
      <c r="D36" s="18"/>
      <c r="E36" s="18"/>
      <c r="F36" s="18"/>
      <c r="G36" s="18"/>
    </row>
    <row r="38" spans="1:7" ht="12.75">
      <c r="A38" s="18" t="s">
        <v>19</v>
      </c>
      <c r="B38" s="22"/>
      <c r="C38" s="22"/>
      <c r="D38" s="22"/>
      <c r="E38" s="22"/>
      <c r="F38" s="22"/>
      <c r="G38" s="22"/>
    </row>
    <row r="39" spans="1:13" ht="12.75">
      <c r="A39" s="22"/>
      <c r="B39" s="22"/>
      <c r="C39" s="22"/>
      <c r="D39" s="22"/>
      <c r="E39" s="22"/>
      <c r="F39" s="22"/>
      <c r="G39" s="22"/>
      <c r="I39" s="17"/>
      <c r="J39" s="17"/>
      <c r="K39" s="17"/>
      <c r="L39" s="17"/>
      <c r="M39" s="17"/>
    </row>
    <row r="40" spans="1:7" ht="12.75">
      <c r="A40" s="22"/>
      <c r="B40" s="22"/>
      <c r="C40" s="22"/>
      <c r="D40" s="22"/>
      <c r="E40" s="22"/>
      <c r="F40" s="22"/>
      <c r="G40" s="22"/>
    </row>
    <row r="42" spans="1:7" ht="12.75" customHeight="1">
      <c r="A42" s="18" t="s">
        <v>17</v>
      </c>
      <c r="B42" s="18"/>
      <c r="C42" s="18"/>
      <c r="D42" s="18"/>
      <c r="E42" s="18"/>
      <c r="F42" s="18"/>
      <c r="G42" s="18"/>
    </row>
    <row r="43" spans="1:13" ht="12.75" customHeight="1">
      <c r="A43" s="18"/>
      <c r="B43" s="18"/>
      <c r="C43" s="18"/>
      <c r="D43" s="18"/>
      <c r="E43" s="18"/>
      <c r="F43" s="18"/>
      <c r="G43" s="18"/>
      <c r="I43" s="16"/>
      <c r="J43" s="16"/>
      <c r="K43" s="16"/>
      <c r="L43" s="16"/>
      <c r="M43" s="16"/>
    </row>
    <row r="44" spans="1:7" ht="12.75" customHeight="1">
      <c r="A44" s="18"/>
      <c r="B44" s="18"/>
      <c r="C44" s="18"/>
      <c r="D44" s="18"/>
      <c r="E44" s="18"/>
      <c r="F44" s="18"/>
      <c r="G44" s="18"/>
    </row>
    <row r="48" ht="12.75">
      <c r="J48" s="5"/>
    </row>
    <row r="49" spans="7:10" ht="12.75">
      <c r="G49" s="21"/>
      <c r="H49" s="21"/>
      <c r="I49" s="21"/>
      <c r="J49" s="21"/>
    </row>
    <row r="50" spans="7:10" ht="12.75">
      <c r="G50" s="21"/>
      <c r="H50" s="21"/>
      <c r="I50" s="21"/>
      <c r="J50" s="21"/>
    </row>
    <row r="51" spans="7:10" ht="12.75">
      <c r="G51" s="21"/>
      <c r="H51" s="21"/>
      <c r="I51" s="21"/>
      <c r="J51" s="21"/>
    </row>
  </sheetData>
  <mergeCells count="22">
    <mergeCell ref="C2:K4"/>
    <mergeCell ref="I8:M8"/>
    <mergeCell ref="A7:H9"/>
    <mergeCell ref="A11:F13"/>
    <mergeCell ref="I13:M13"/>
    <mergeCell ref="G49:J51"/>
    <mergeCell ref="A38:G40"/>
    <mergeCell ref="I39:M39"/>
    <mergeCell ref="I43:M43"/>
    <mergeCell ref="A42:G44"/>
    <mergeCell ref="A15:G16"/>
    <mergeCell ref="I16:M16"/>
    <mergeCell ref="I20:M20"/>
    <mergeCell ref="I24:M24"/>
    <mergeCell ref="A19:H20"/>
    <mergeCell ref="A23:G24"/>
    <mergeCell ref="A27:H29"/>
    <mergeCell ref="I28:M28"/>
    <mergeCell ref="I32:M32"/>
    <mergeCell ref="I35:M35"/>
    <mergeCell ref="A30:G33"/>
    <mergeCell ref="A34:G36"/>
  </mergeCells>
  <dataValidations count="10">
    <dataValidation type="list" allowBlank="1" showInputMessage="1" showErrorMessage="1" sqref="I8:M8">
      <formula1>"Минералы,Витамины,Минералы,вода,витамины"</formula1>
    </dataValidation>
    <dataValidation type="list" allowBlank="1" showInputMessage="1" showErrorMessage="1" sqref="I13">
      <formula1>"Количество углеводов в продукте,Количество килокалорий, содержащихся в 100гр. продукта,Количество витаминов в продукте"</formula1>
    </dataValidation>
    <dataValidation type="list" allowBlank="1" showInputMessage="1" showErrorMessage="1" sqref="I16:M16">
      <formula1>"380-400 гр.,2500-3000 гр.,90-95 гр."</formula1>
    </dataValidation>
    <dataValidation type="list" allowBlank="1" showInputMessage="1" showErrorMessage="1" sqref="I20:M20">
      <formula1>"Хлеб,Сахар,Картофель"</formula1>
    </dataValidation>
    <dataValidation type="list" allowBlank="1" showInputMessage="1" showErrorMessage="1" sqref="I24:M24">
      <formula1>"Черная смородина,Печень,Капуста"</formula1>
    </dataValidation>
    <dataValidation type="list" allowBlank="1" showInputMessage="1" showErrorMessage="1" sqref="I28:M28">
      <formula1>"В,С,А"</formula1>
    </dataValidation>
    <dataValidation type="list" allowBlank="1" showInputMessage="1" showErrorMessage="1" sqref="I32:M32">
      <formula1>"жарить,запекать,варить в воде,варить на пару, варить в кожуре"</formula1>
    </dataValidation>
    <dataValidation type="list" allowBlank="1" showInputMessage="1" showErrorMessage="1" sqref="I43:M43">
      <formula1>"хлеб,смородина,рыба,сливочное масло,картофель"</formula1>
    </dataValidation>
    <dataValidation type="list" allowBlank="1" showInputMessage="1" showErrorMessage="1" sqref="I35:M35">
      <formula1>"варят в воде, варят в кожуре,варят на пару,запекают,жарят"</formula1>
    </dataValidation>
    <dataValidation type="list" allowBlank="1" showInputMessage="1" showErrorMessage="1" sqref="I39:M39">
      <formula1>"молоко,рис,мясо,рыба"</formula1>
    </dataValidation>
  </dataValidations>
  <printOptions/>
  <pageMargins left="0.75" right="0.75" top="1" bottom="1" header="0.5" footer="0.5"/>
  <pageSetup horizontalDpi="300" verticalDpi="300" orientation="portrait" paperSize="9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3:K39"/>
  <sheetViews>
    <sheetView showGridLines="0" workbookViewId="0" topLeftCell="A1">
      <selection activeCell="A4" sqref="A4"/>
    </sheetView>
  </sheetViews>
  <sheetFormatPr defaultColWidth="9.00390625" defaultRowHeight="12.75"/>
  <sheetData>
    <row r="3" spans="4:10" ht="12.75">
      <c r="D3" s="30" t="s">
        <v>0</v>
      </c>
      <c r="E3" s="31"/>
      <c r="F3" s="31"/>
      <c r="G3" s="31"/>
      <c r="H3" s="31"/>
      <c r="I3" s="31"/>
      <c r="J3" s="31"/>
    </row>
    <row r="4" spans="4:10" ht="12.75">
      <c r="D4" s="31"/>
      <c r="E4" s="31"/>
      <c r="F4" s="31"/>
      <c r="G4" s="31"/>
      <c r="H4" s="31"/>
      <c r="I4" s="31"/>
      <c r="J4" s="31"/>
    </row>
    <row r="5" spans="4:10" ht="12.75">
      <c r="D5" s="31"/>
      <c r="E5" s="31"/>
      <c r="F5" s="31"/>
      <c r="G5" s="31"/>
      <c r="H5" s="31"/>
      <c r="I5" s="31"/>
      <c r="J5" s="31"/>
    </row>
    <row r="8" ht="13.5" thickBot="1"/>
    <row r="9" spans="2:9" ht="21.75" thickBot="1" thickTop="1">
      <c r="B9" s="36" t="s">
        <v>1</v>
      </c>
      <c r="C9" s="36"/>
      <c r="D9" s="36"/>
      <c r="E9" s="32" t="s">
        <v>2</v>
      </c>
      <c r="F9" s="33"/>
      <c r="H9" s="35" t="s">
        <v>7</v>
      </c>
      <c r="I9" s="35"/>
    </row>
    <row r="10" spans="2:6" ht="14.25" thickBot="1" thickTop="1">
      <c r="B10" s="28">
        <v>1</v>
      </c>
      <c r="C10" s="28"/>
      <c r="D10" s="28"/>
      <c r="E10" s="27" t="str">
        <f>IF(Тест!I8="Минералы,вода,витамины","верно","неверно")</f>
        <v>неверно</v>
      </c>
      <c r="F10" s="27"/>
    </row>
    <row r="11" spans="2:10" ht="12.75" customHeight="1" thickBot="1" thickTop="1">
      <c r="B11" s="28"/>
      <c r="C11" s="28"/>
      <c r="D11" s="28"/>
      <c r="E11" s="27"/>
      <c r="F11" s="27"/>
      <c r="H11" s="34" t="s">
        <v>3</v>
      </c>
      <c r="I11" s="34"/>
      <c r="J11" s="3">
        <f>COUNTIF(E10:E28,"верно")</f>
        <v>0</v>
      </c>
    </row>
    <row r="12" spans="2:6" ht="12.75" customHeight="1" thickBot="1" thickTop="1">
      <c r="B12" s="28">
        <v>2</v>
      </c>
      <c r="C12" s="28"/>
      <c r="D12" s="28"/>
      <c r="E12" s="27" t="str">
        <f>IF(Тест!I13="Количество килокалорий, содержащихся в 100гр. продукта","верно","неверно")</f>
        <v>неверно</v>
      </c>
      <c r="F12" s="27"/>
    </row>
    <row r="13" spans="2:6" ht="15.75" customHeight="1" thickBot="1" thickTop="1">
      <c r="B13" s="28"/>
      <c r="C13" s="28"/>
      <c r="D13" s="28"/>
      <c r="E13" s="27"/>
      <c r="F13" s="27"/>
    </row>
    <row r="14" spans="2:6" ht="14.25" thickBot="1" thickTop="1">
      <c r="B14" s="28">
        <v>3</v>
      </c>
      <c r="C14" s="28"/>
      <c r="D14" s="28"/>
      <c r="E14" s="27" t="str">
        <f>IF(Тест!I16="380-400 гр.","верно","неверно")</f>
        <v>неверно</v>
      </c>
      <c r="F14" s="27"/>
    </row>
    <row r="15" spans="2:10" ht="17.25" thickBot="1" thickTop="1">
      <c r="B15" s="28"/>
      <c r="C15" s="28"/>
      <c r="D15" s="28"/>
      <c r="E15" s="27"/>
      <c r="F15" s="27"/>
      <c r="H15" s="34" t="s">
        <v>4</v>
      </c>
      <c r="I15" s="34"/>
      <c r="J15" s="3">
        <f>COUNTIF(E10:E28,"неверно")</f>
        <v>10</v>
      </c>
    </row>
    <row r="16" spans="2:6" ht="14.25" thickBot="1" thickTop="1">
      <c r="B16" s="28">
        <v>4</v>
      </c>
      <c r="C16" s="28"/>
      <c r="D16" s="28"/>
      <c r="E16" s="27" t="str">
        <f>IF(Тест!I20="Сахар","верно","неверно")</f>
        <v>неверно</v>
      </c>
      <c r="F16" s="27"/>
    </row>
    <row r="17" spans="2:6" ht="15.75" customHeight="1" thickBot="1" thickTop="1">
      <c r="B17" s="28"/>
      <c r="C17" s="28"/>
      <c r="D17" s="28"/>
      <c r="E17" s="27"/>
      <c r="F17" s="27"/>
    </row>
    <row r="18" spans="2:6" ht="15" customHeight="1" thickBot="1" thickTop="1">
      <c r="B18" s="28">
        <v>5</v>
      </c>
      <c r="C18" s="28"/>
      <c r="D18" s="28"/>
      <c r="E18" s="27" t="str">
        <f>IF(Тест!I24="Печень","верно","неверно")</f>
        <v>неверно</v>
      </c>
      <c r="F18" s="27"/>
    </row>
    <row r="19" spans="2:6" ht="15.75" customHeight="1" thickBot="1" thickTop="1">
      <c r="B19" s="28"/>
      <c r="C19" s="28"/>
      <c r="D19" s="28"/>
      <c r="E19" s="27"/>
      <c r="F19" s="27"/>
    </row>
    <row r="20" spans="2:11" ht="14.25" thickBot="1" thickTop="1">
      <c r="B20" s="28">
        <v>6</v>
      </c>
      <c r="C20" s="28"/>
      <c r="D20" s="28"/>
      <c r="E20" s="27" t="str">
        <f>IF(Тест!I28="А","верно","неверно")</f>
        <v>неверно</v>
      </c>
      <c r="F20" s="27"/>
      <c r="H20" s="37" t="s">
        <v>5</v>
      </c>
      <c r="I20" s="37"/>
      <c r="J20" s="37"/>
      <c r="K20" s="37"/>
    </row>
    <row r="21" spans="2:11" ht="15.75" customHeight="1" thickBot="1" thickTop="1">
      <c r="B21" s="28"/>
      <c r="C21" s="28"/>
      <c r="D21" s="28"/>
      <c r="E21" s="27"/>
      <c r="F21" s="27"/>
      <c r="H21" s="37"/>
      <c r="I21" s="37"/>
      <c r="J21" s="37"/>
      <c r="K21" s="37"/>
    </row>
    <row r="22" spans="2:6" ht="14.25" thickBot="1" thickTop="1">
      <c r="B22" s="28">
        <v>7</v>
      </c>
      <c r="C22" s="28"/>
      <c r="D22" s="28"/>
      <c r="E22" s="27" t="str">
        <f>IF(Тест!I32="варить в кожуре","верно","неверно")</f>
        <v>неверно</v>
      </c>
      <c r="F22" s="27"/>
    </row>
    <row r="23" spans="2:10" ht="15.75" customHeight="1" thickBot="1" thickTop="1">
      <c r="B23" s="28"/>
      <c r="C23" s="28"/>
      <c r="D23" s="28"/>
      <c r="E23" s="27"/>
      <c r="F23" s="27"/>
      <c r="I23" s="38" t="str">
        <f>IF(J11&gt;=9,"отлично",IF(J11&gt;=7,"хорошо",IF(J11&gt;=5,"удовлет","неудовл")))</f>
        <v>неудовл</v>
      </c>
      <c r="J23" s="38"/>
    </row>
    <row r="24" spans="2:10" ht="14.25" thickBot="1" thickTop="1">
      <c r="B24" s="28">
        <v>8</v>
      </c>
      <c r="C24" s="28"/>
      <c r="D24" s="28"/>
      <c r="E24" s="27" t="str">
        <f>IF(Тест!I35="варят в кожуре","верно","неверно")</f>
        <v>неверно</v>
      </c>
      <c r="F24" s="27"/>
      <c r="I24" s="38"/>
      <c r="J24" s="38"/>
    </row>
    <row r="25" spans="2:6" ht="15.75" customHeight="1" thickBot="1" thickTop="1">
      <c r="B25" s="28"/>
      <c r="C25" s="28"/>
      <c r="D25" s="28"/>
      <c r="E25" s="27"/>
      <c r="F25" s="27"/>
    </row>
    <row r="26" spans="2:6" ht="14.25" thickBot="1" thickTop="1">
      <c r="B26" s="28">
        <v>9</v>
      </c>
      <c r="C26" s="28"/>
      <c r="D26" s="28"/>
      <c r="E26" s="27" t="str">
        <f>IF(Тест!I39="молоко","верно","неверно")</f>
        <v>неверно</v>
      </c>
      <c r="F26" s="27"/>
    </row>
    <row r="27" spans="2:6" ht="15.75" customHeight="1" thickBot="1" thickTop="1">
      <c r="B27" s="28"/>
      <c r="C27" s="28"/>
      <c r="D27" s="28"/>
      <c r="E27" s="27"/>
      <c r="F27" s="27"/>
    </row>
    <row r="28" spans="2:6" ht="14.25" thickBot="1" thickTop="1">
      <c r="B28" s="28">
        <v>10</v>
      </c>
      <c r="C28" s="28"/>
      <c r="D28" s="28"/>
      <c r="E28" s="27" t="str">
        <f>IF(Тест!I43="смородина","верно","неверно")</f>
        <v>неверно</v>
      </c>
      <c r="F28" s="27"/>
    </row>
    <row r="29" spans="2:6" ht="15.75" customHeight="1" thickBot="1" thickTop="1">
      <c r="B29" s="28"/>
      <c r="C29" s="28"/>
      <c r="D29" s="28"/>
      <c r="E29" s="27"/>
      <c r="F29" s="27"/>
    </row>
    <row r="30" ht="13.5" thickTop="1"/>
    <row r="36" spans="7:11" ht="12.75">
      <c r="G36" s="29" t="s">
        <v>6</v>
      </c>
      <c r="H36" s="29"/>
      <c r="I36" s="29"/>
      <c r="J36" s="29"/>
      <c r="K36" s="29"/>
    </row>
    <row r="37" spans="7:11" ht="12.75">
      <c r="G37" s="29"/>
      <c r="H37" s="29"/>
      <c r="I37" s="29"/>
      <c r="J37" s="29"/>
      <c r="K37" s="29"/>
    </row>
    <row r="38" spans="7:11" ht="12.75">
      <c r="G38" s="29"/>
      <c r="H38" s="29"/>
      <c r="I38" s="29"/>
      <c r="J38" s="29"/>
      <c r="K38" s="29"/>
    </row>
    <row r="39" spans="7:11" ht="12.75">
      <c r="G39" s="29"/>
      <c r="H39" s="29"/>
      <c r="I39" s="29"/>
      <c r="J39" s="29"/>
      <c r="K39" s="29"/>
    </row>
  </sheetData>
  <mergeCells count="29">
    <mergeCell ref="G36:K39"/>
    <mergeCell ref="D3:J5"/>
    <mergeCell ref="E9:F9"/>
    <mergeCell ref="H11:I11"/>
    <mergeCell ref="H9:I9"/>
    <mergeCell ref="B9:D9"/>
    <mergeCell ref="B26:D27"/>
    <mergeCell ref="H15:I15"/>
    <mergeCell ref="H20:K21"/>
    <mergeCell ref="I23:J24"/>
    <mergeCell ref="E26:F27"/>
    <mergeCell ref="B10:D11"/>
    <mergeCell ref="B12:D13"/>
    <mergeCell ref="B14:D15"/>
    <mergeCell ref="B16:D17"/>
    <mergeCell ref="B18:D19"/>
    <mergeCell ref="B20:D21"/>
    <mergeCell ref="B22:D23"/>
    <mergeCell ref="B24:D25"/>
    <mergeCell ref="E28:F29"/>
    <mergeCell ref="B28:D29"/>
    <mergeCell ref="E10:F11"/>
    <mergeCell ref="E12:F13"/>
    <mergeCell ref="E14:F15"/>
    <mergeCell ref="E16:F17"/>
    <mergeCell ref="E18:F19"/>
    <mergeCell ref="E20:F21"/>
    <mergeCell ref="E22:F23"/>
    <mergeCell ref="E24:F25"/>
  </mergeCells>
  <hyperlinks>
    <hyperlink ref="G36:K39" location="Тест!A1" display="Пройти тест снова"/>
  </hyperlinks>
  <printOptions/>
  <pageMargins left="0.75" right="0.75" top="1" bottom="1" header="0.5" footer="0.5"/>
  <pageSetup horizontalDpi="120" verticalDpi="120" orientation="portrait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CNITO</dc:creator>
  <cp:keywords/>
  <dc:description/>
  <cp:lastModifiedBy>work10</cp:lastModifiedBy>
  <cp:lastPrinted>2006-11-30T16:34:52Z</cp:lastPrinted>
  <dcterms:created xsi:type="dcterms:W3CDTF">2004-04-08T09:51:38Z</dcterms:created>
  <dcterms:modified xsi:type="dcterms:W3CDTF">2007-09-18T13:49:17Z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