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<sst xmlns="http://schemas.openxmlformats.org/spreadsheetml/2006/main" count="41" uniqueCount="41">
  <si>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 сотых</t>
  </si>
  <si>
    <r>
      <t>Окружность арены цирка имеет длину 40,8м</t>
    </r>
    <r>
      <rPr>
        <sz val="10"/>
        <rFont val="Arial Cyr"/>
        <family val="0"/>
      </rPr>
      <t>.</t>
    </r>
  </si>
  <si>
    <r>
      <t>Найдите радиус арены (</t>
    </r>
    <r>
      <rPr>
        <b/>
        <i/>
        <sz val="10"/>
        <rFont val="Monotype Corsiva"/>
        <family val="0"/>
      </rPr>
      <t>Π</t>
    </r>
    <r>
      <rPr>
        <b/>
        <sz val="10"/>
        <rFont val="Arial Cyr"/>
        <family val="0"/>
      </rPr>
      <t>≈3)</t>
    </r>
  </si>
  <si>
    <r>
      <t xml:space="preserve">Найдите площадь круга, радиусом 10м, округлив </t>
    </r>
    <r>
      <rPr>
        <b/>
        <i/>
        <sz val="10"/>
        <rFont val="Monotype Corsiva"/>
        <family val="0"/>
      </rPr>
      <t>Π</t>
    </r>
  </si>
  <si>
    <r>
      <t xml:space="preserve">                         </t>
    </r>
    <r>
      <rPr>
        <i/>
        <sz val="20"/>
        <color indexed="10"/>
        <rFont val="Monotype Corsiva"/>
        <family val="4"/>
      </rPr>
      <t>Тест по теме "Длина окружности и площадь круга</t>
    </r>
    <r>
      <rPr>
        <sz val="20"/>
        <color indexed="10"/>
        <rFont val="Arial Cyr"/>
        <family val="0"/>
      </rPr>
      <t>"</t>
    </r>
  </si>
  <si>
    <t xml:space="preserve">Найдите длину дуги, равную 0,2 длины окружности, </t>
  </si>
  <si>
    <t>Длина окружности 6,28м. Найдите площадь круга,</t>
  </si>
  <si>
    <t>Колесо на расстоянии 380 м сделало 150 оборотов.</t>
  </si>
  <si>
    <t>Найдите диаметр колеса, результат округлите до сотых</t>
  </si>
  <si>
    <t xml:space="preserve">Длина окружности 4,8м. Чему равна длина второй </t>
  </si>
  <si>
    <t>первой окружности</t>
  </si>
  <si>
    <r>
      <t xml:space="preserve">Чему равна длина окружности,если d =10м и </t>
    </r>
    <r>
      <rPr>
        <b/>
        <i/>
        <sz val="10"/>
        <rFont val="Monotype Corsiva"/>
        <family val="0"/>
      </rPr>
      <t>Π</t>
    </r>
    <r>
      <rPr>
        <b/>
        <sz val="10"/>
        <rFont val="Arial Cyr"/>
        <family val="0"/>
      </rPr>
      <t>=3,14</t>
    </r>
  </si>
  <si>
    <t>1.          52,7м</t>
  </si>
  <si>
    <t>2.         10,54м</t>
  </si>
  <si>
    <t>3.         26,35м</t>
  </si>
  <si>
    <t>1.              8м</t>
  </si>
  <si>
    <t>2.              4м</t>
  </si>
  <si>
    <t>3.            16м</t>
  </si>
  <si>
    <t>1.           2,33м</t>
  </si>
  <si>
    <t>2.           0,81м</t>
  </si>
  <si>
    <t>3.           0,5м</t>
  </si>
  <si>
    <t>2.          3,14м</t>
  </si>
  <si>
    <t>3.              1м</t>
  </si>
  <si>
    <t xml:space="preserve">1.              3м       </t>
  </si>
  <si>
    <r>
      <t xml:space="preserve">окружности, у которой диаметр составляет </t>
    </r>
    <r>
      <rPr>
        <b/>
        <sz val="14"/>
        <rFont val="Arial Cyr"/>
        <family val="0"/>
      </rPr>
      <t>⅝</t>
    </r>
    <r>
      <rPr>
        <b/>
        <sz val="10"/>
        <rFont val="Arial Cyr"/>
        <family val="0"/>
      </rPr>
      <t xml:space="preserve"> диаметра</t>
    </r>
  </si>
  <si>
    <t>1.          314 м</t>
  </si>
  <si>
    <t>2.         31,4 м</t>
  </si>
  <si>
    <t>1.           6,8м</t>
  </si>
  <si>
    <t>2.          13,6м</t>
  </si>
  <si>
    <t>3.             20м</t>
  </si>
  <si>
    <t>3.          62,8м</t>
  </si>
  <si>
    <r>
      <t xml:space="preserve">радиус которой 8,5.Число </t>
    </r>
    <r>
      <rPr>
        <b/>
        <i/>
        <sz val="10"/>
        <rFont val="Monotype Corsiva"/>
        <family val="4"/>
      </rPr>
      <t>Π</t>
    </r>
    <r>
      <rPr>
        <b/>
        <sz val="10"/>
        <rFont val="Arial Cyr"/>
        <family val="0"/>
      </rPr>
      <t xml:space="preserve"> округлите до десятых</t>
    </r>
  </si>
  <si>
    <r>
      <t xml:space="preserve">Площадь круга равнв 16 </t>
    </r>
    <r>
      <rPr>
        <b/>
        <i/>
        <sz val="10"/>
        <rFont val="Monotype Corsiva"/>
        <family val="4"/>
      </rPr>
      <t>Π</t>
    </r>
    <r>
      <rPr>
        <b/>
        <sz val="10"/>
        <rFont val="Arial Cyr"/>
        <family val="0"/>
      </rPr>
      <t>. Чему равен диаметр?</t>
    </r>
  </si>
  <si>
    <r>
      <t>ограниченного этой окружностью (</t>
    </r>
    <r>
      <rPr>
        <b/>
        <i/>
        <sz val="10"/>
        <rFont val="Monotype Corsiva"/>
        <family val="4"/>
      </rPr>
      <t>Π</t>
    </r>
    <r>
      <rPr>
        <b/>
        <sz val="10"/>
        <rFont val="Arial Cyr"/>
        <family val="0"/>
      </rPr>
      <t>≈3.14)</t>
    </r>
  </si>
  <si>
    <t>1.          62,8м²</t>
  </si>
  <si>
    <t>2.          31,4м²</t>
  </si>
  <si>
    <t>3.           314м²</t>
  </si>
  <si>
    <t>1.              3м²</t>
  </si>
  <si>
    <t>2.          6,28м²</t>
  </si>
  <si>
    <t>3.          3,14м²</t>
  </si>
  <si>
    <t>Число правильных ответов: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</si>
</sst>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Monotype Corsiva"/>
      <family val="0"/>
    </font>
    <font>
      <b/>
      <sz val="16"/>
      <color indexed="10"/>
      <name val="Arial Cyr"/>
      <family val="0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i/>
      <sz val="20"/>
      <color indexed="10"/>
      <name val="Monotype Corsiva"/>
      <family val="4"/>
    </font>
    <font>
      <sz val="20"/>
      <color indexed="10"/>
      <name val="Arial Cyr"/>
      <family val="0"/>
    </font>
    <font>
      <b/>
      <sz val="20"/>
      <color indexed="57"/>
      <name val="Arial Cyr"/>
      <family val="0"/>
    </font>
    <font>
      <b/>
      <sz val="14"/>
      <name val="Arial Cyr"/>
      <family val="0"/>
    </font>
    <font>
      <sz val="10"/>
      <color indexed="57"/>
      <name val="Arial Cyr"/>
      <family val="0"/>
    </font>
    <font>
      <sz val="22"/>
      <color indexed="10"/>
      <name val="Comic Sans MS"/>
      <family val="4"/>
    </font>
    <font>
      <b/>
      <i/>
      <sz val="26"/>
      <color indexed="10"/>
      <name val="Monotype Corsiva"/>
      <family val="4"/>
    </font>
    <font>
      <sz val="22"/>
      <color indexed="12"/>
      <name val="Comic Sans MS"/>
      <family val="4"/>
    </font>
    <font>
      <b/>
      <sz val="22"/>
      <color indexed="12"/>
      <name val="Comic Sans MS"/>
      <family val="4"/>
    </font>
    <font>
      <sz val="10"/>
      <color indexed="12"/>
      <name val="Arial Cyr"/>
      <family val="0"/>
    </font>
    <font>
      <b/>
      <sz val="2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466725</xdr:colOff>
      <xdr:row>1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C4D3C5"/>
            </a:clrFrom>
            <a:clrTo>
              <a:srgbClr val="C4D3C5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114300"/>
          <a:ext cx="828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</xdr:row>
      <xdr:rowOff>28575</xdr:rowOff>
    </xdr:from>
    <xdr:to>
      <xdr:col>8</xdr:col>
      <xdr:colOff>676275</xdr:colOff>
      <xdr:row>40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6448425" y="962025"/>
          <a:ext cx="438150" cy="65627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142875</xdr:rowOff>
    </xdr:from>
    <xdr:to>
      <xdr:col>8</xdr:col>
      <xdr:colOff>142875</xdr:colOff>
      <xdr:row>40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5534025" y="1076325"/>
          <a:ext cx="819150" cy="645795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13.25390625" style="0" customWidth="1"/>
    <col min="5" max="5" width="12.25390625" style="0" customWidth="1"/>
    <col min="6" max="6" width="14.75390625" style="0" customWidth="1"/>
  </cols>
  <sheetData>
    <row r="1" spans="1:9" ht="73.5" customHeight="1">
      <c r="A1" t="s">
        <v>4</v>
      </c>
      <c r="B1" s="1"/>
      <c r="C1" s="16"/>
      <c r="D1" s="16"/>
      <c r="E1" s="16"/>
      <c r="F1" s="16"/>
      <c r="G1" s="16"/>
      <c r="H1" s="16"/>
      <c r="I1" s="16"/>
    </row>
    <row r="2" spans="1:9" ht="26.25" customHeight="1">
      <c r="A2" s="2">
        <v>1</v>
      </c>
      <c r="B2" s="2" t="s">
        <v>11</v>
      </c>
      <c r="C2" s="3"/>
      <c r="D2" s="3"/>
      <c r="E2" s="3"/>
      <c r="F2" s="3"/>
      <c r="G2" s="3"/>
      <c r="H2" s="3"/>
      <c r="I2" s="3"/>
    </row>
    <row r="3" spans="1:9" s="10" customFormat="1" ht="12.75">
      <c r="A3" s="4"/>
      <c r="B3" s="9"/>
      <c r="C3" s="4" t="s">
        <v>25</v>
      </c>
      <c r="D3" s="9"/>
      <c r="E3" s="9"/>
      <c r="F3" s="9"/>
      <c r="G3" s="9"/>
      <c r="H3" s="9"/>
      <c r="I3" s="9"/>
    </row>
    <row r="4" spans="1:9" s="10" customFormat="1" ht="12.75">
      <c r="A4" s="4"/>
      <c r="B4" s="9"/>
      <c r="C4" s="4" t="s">
        <v>26</v>
      </c>
      <c r="D4" s="9"/>
      <c r="E4" s="9"/>
      <c r="F4" s="9"/>
      <c r="G4" s="9"/>
      <c r="H4" s="9"/>
      <c r="I4" s="9"/>
    </row>
    <row r="5" spans="1:9" ht="12.75">
      <c r="A5" s="2"/>
      <c r="B5" s="3"/>
      <c r="C5" s="4" t="s">
        <v>30</v>
      </c>
      <c r="D5" s="3"/>
      <c r="E5" s="3"/>
      <c r="F5" s="3"/>
      <c r="G5" s="5">
        <v>4</v>
      </c>
      <c r="H5" s="3" t="str">
        <f>IF(G5=2,"верно","неверно")</f>
        <v>неверно</v>
      </c>
      <c r="I5" s="3">
        <f>IF(G5=2,1,0)</f>
        <v>0</v>
      </c>
    </row>
    <row r="6" spans="1:9" ht="12.75">
      <c r="A6" s="2">
        <v>2</v>
      </c>
      <c r="B6" s="2" t="s">
        <v>1</v>
      </c>
      <c r="C6" s="3"/>
      <c r="D6" s="3"/>
      <c r="E6" s="3"/>
      <c r="F6" s="3"/>
      <c r="G6" s="3"/>
      <c r="H6" s="3"/>
      <c r="I6" s="3"/>
    </row>
    <row r="7" spans="1:9" ht="12.75">
      <c r="A7" s="2"/>
      <c r="B7" s="2" t="s">
        <v>2</v>
      </c>
      <c r="C7" s="3"/>
      <c r="D7" s="3"/>
      <c r="E7" s="3"/>
      <c r="F7" s="3"/>
      <c r="G7" s="3"/>
      <c r="H7" s="3"/>
      <c r="I7" s="3"/>
    </row>
    <row r="8" spans="1:9" ht="12.75">
      <c r="A8" s="2"/>
      <c r="B8" s="3"/>
      <c r="C8" s="4" t="s">
        <v>27</v>
      </c>
      <c r="D8" s="3"/>
      <c r="E8" s="3"/>
      <c r="F8" s="3"/>
      <c r="G8" s="3"/>
      <c r="H8" s="3"/>
      <c r="I8" s="3"/>
    </row>
    <row r="9" spans="1:9" ht="12.75">
      <c r="A9" s="2"/>
      <c r="B9" s="3"/>
      <c r="C9" s="4" t="s">
        <v>28</v>
      </c>
      <c r="D9" s="3"/>
      <c r="E9" s="3"/>
      <c r="F9" s="3"/>
      <c r="G9" s="3"/>
      <c r="H9" s="3"/>
      <c r="I9" s="3"/>
    </row>
    <row r="10" spans="1:9" ht="12.75">
      <c r="A10" s="2"/>
      <c r="B10" s="3"/>
      <c r="C10" s="4" t="s">
        <v>29</v>
      </c>
      <c r="D10" s="3"/>
      <c r="E10" s="3"/>
      <c r="F10" s="3"/>
      <c r="G10" s="5">
        <v>4</v>
      </c>
      <c r="H10" s="3" t="str">
        <f>IF(G10=1,"верно","неверно")</f>
        <v>неверно</v>
      </c>
      <c r="I10" s="3">
        <f>IF(G10=1,1,0)</f>
        <v>0</v>
      </c>
    </row>
    <row r="11" spans="1:9" ht="12.75">
      <c r="A11" s="2">
        <v>3</v>
      </c>
      <c r="B11" s="2" t="s">
        <v>3</v>
      </c>
      <c r="C11" s="3"/>
      <c r="D11" s="3"/>
      <c r="E11" s="3"/>
      <c r="F11" s="3"/>
      <c r="G11" s="3"/>
      <c r="H11" s="3"/>
      <c r="I11" s="3"/>
    </row>
    <row r="12" spans="1:9" ht="12.75">
      <c r="A12" s="3"/>
      <c r="B12" s="2" t="s">
        <v>0</v>
      </c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4" t="s">
        <v>34</v>
      </c>
      <c r="D13" s="3"/>
      <c r="E13" s="3"/>
      <c r="F13" s="3"/>
      <c r="G13" s="3"/>
      <c r="H13" s="3"/>
      <c r="I13" s="3"/>
    </row>
    <row r="14" spans="1:9" ht="12.75">
      <c r="A14" s="3"/>
      <c r="B14" s="3"/>
      <c r="C14" s="4" t="s">
        <v>35</v>
      </c>
      <c r="D14" s="3"/>
      <c r="E14" s="3"/>
      <c r="F14" s="3"/>
      <c r="G14" s="3"/>
      <c r="H14" s="3"/>
      <c r="I14" s="3"/>
    </row>
    <row r="15" spans="1:9" ht="12.75">
      <c r="A15" s="3"/>
      <c r="B15" s="3"/>
      <c r="C15" s="4" t="s">
        <v>36</v>
      </c>
      <c r="D15" s="3"/>
      <c r="E15" s="3"/>
      <c r="F15" s="3"/>
      <c r="G15" s="5">
        <v>4</v>
      </c>
      <c r="H15" s="3" t="str">
        <f>IF(G15=3,"верно","неверно")</f>
        <v>неверно</v>
      </c>
      <c r="I15" s="3">
        <f>IF(G15=3,1,0)</f>
        <v>0</v>
      </c>
    </row>
    <row r="16" spans="1:9" s="7" customFormat="1" ht="12" customHeight="1">
      <c r="A16" s="2">
        <v>4</v>
      </c>
      <c r="B16" s="2" t="s">
        <v>5</v>
      </c>
      <c r="C16" s="2"/>
      <c r="D16" s="2"/>
      <c r="E16" s="2"/>
      <c r="F16" s="2"/>
      <c r="G16" s="2"/>
      <c r="H16" s="2"/>
      <c r="I16" s="2"/>
    </row>
    <row r="17" spans="1:9" s="7" customFormat="1" ht="17.25" customHeight="1">
      <c r="A17" s="2"/>
      <c r="B17" s="2" t="s">
        <v>31</v>
      </c>
      <c r="C17" s="6"/>
      <c r="D17" s="2"/>
      <c r="E17" s="2"/>
      <c r="F17" s="8"/>
      <c r="G17" s="2"/>
      <c r="H17" s="2"/>
      <c r="I17" s="2"/>
    </row>
    <row r="18" spans="1:9" ht="12.75">
      <c r="A18" s="3"/>
      <c r="B18" s="3"/>
      <c r="C18" s="4" t="s">
        <v>12</v>
      </c>
      <c r="D18" s="3"/>
      <c r="E18" s="3"/>
      <c r="F18" s="3"/>
      <c r="G18" s="3"/>
      <c r="H18" s="3"/>
      <c r="I18" s="3"/>
    </row>
    <row r="19" spans="1:9" ht="12.75">
      <c r="A19" s="3"/>
      <c r="B19" s="3"/>
      <c r="C19" s="4" t="s">
        <v>13</v>
      </c>
      <c r="D19" s="3"/>
      <c r="E19" s="3"/>
      <c r="F19" s="3"/>
      <c r="G19" s="3"/>
      <c r="H19" s="3"/>
      <c r="I19" s="3"/>
    </row>
    <row r="20" spans="1:9" ht="12.75">
      <c r="A20" s="3"/>
      <c r="B20" s="3"/>
      <c r="C20" s="4" t="s">
        <v>14</v>
      </c>
      <c r="D20" s="3"/>
      <c r="E20" s="3"/>
      <c r="F20" s="3"/>
      <c r="G20" s="15">
        <v>4</v>
      </c>
      <c r="H20" s="3" t="str">
        <f>IF(G20=2,"верно","неверно")</f>
        <v>неверно</v>
      </c>
      <c r="I20" s="3">
        <f>IF(G20=2,1,0)</f>
        <v>0</v>
      </c>
    </row>
    <row r="21" spans="1:9" s="7" customFormat="1" ht="12.75">
      <c r="A21" s="2">
        <v>5</v>
      </c>
      <c r="B21" s="2" t="s">
        <v>32</v>
      </c>
      <c r="C21" s="2"/>
      <c r="D21" s="2"/>
      <c r="E21" s="2"/>
      <c r="F21" s="2"/>
      <c r="G21" s="2"/>
      <c r="H21" s="2"/>
      <c r="I21" s="2"/>
    </row>
    <row r="22" spans="1:9" ht="12.75">
      <c r="A22" s="3"/>
      <c r="B22" s="3"/>
      <c r="C22" s="4" t="s">
        <v>15</v>
      </c>
      <c r="D22" s="3"/>
      <c r="E22" s="3"/>
      <c r="F22" s="3"/>
      <c r="G22" s="3"/>
      <c r="H22" s="3"/>
      <c r="I22" s="3"/>
    </row>
    <row r="23" spans="1:9" ht="12.75">
      <c r="A23" s="3"/>
      <c r="B23" s="3"/>
      <c r="C23" s="4" t="s">
        <v>16</v>
      </c>
      <c r="D23" s="3"/>
      <c r="E23" s="3"/>
      <c r="F23" s="3"/>
      <c r="G23" s="3"/>
      <c r="H23" s="3"/>
      <c r="I23" s="3"/>
    </row>
    <row r="24" spans="1:9" ht="12.75">
      <c r="A24" s="3"/>
      <c r="B24" s="3"/>
      <c r="C24" s="4" t="s">
        <v>17</v>
      </c>
      <c r="D24" s="3"/>
      <c r="E24" s="3"/>
      <c r="F24" s="3"/>
      <c r="G24" s="5">
        <v>4</v>
      </c>
      <c r="H24" s="3" t="str">
        <f>IF(G24=1,"верно","неверно")</f>
        <v>неверно</v>
      </c>
      <c r="I24" s="3">
        <f>IF(G24=1,1,0)</f>
        <v>0</v>
      </c>
    </row>
    <row r="25" spans="1:9" s="7" customFormat="1" ht="12.75">
      <c r="A25" s="2">
        <v>6</v>
      </c>
      <c r="B25" s="2" t="s">
        <v>6</v>
      </c>
      <c r="C25" s="2"/>
      <c r="D25" s="2"/>
      <c r="E25" s="2"/>
      <c r="F25" s="2"/>
      <c r="G25" s="2"/>
      <c r="H25" s="2"/>
      <c r="I25" s="2"/>
    </row>
    <row r="26" spans="1:9" s="7" customFormat="1" ht="12.75">
      <c r="A26" s="2"/>
      <c r="B26" s="2" t="s">
        <v>33</v>
      </c>
      <c r="C26" s="2"/>
      <c r="D26" s="2"/>
      <c r="E26" s="2"/>
      <c r="F26" s="2"/>
      <c r="G26" s="2"/>
      <c r="H26" s="2"/>
      <c r="I26" s="2"/>
    </row>
    <row r="27" spans="1:9" ht="12.75">
      <c r="A27" s="3"/>
      <c r="B27" s="3"/>
      <c r="C27" s="4" t="s">
        <v>37</v>
      </c>
      <c r="D27" s="3"/>
      <c r="E27" s="3"/>
      <c r="F27" s="3"/>
      <c r="G27" s="3"/>
      <c r="H27" s="3"/>
      <c r="I27" s="3"/>
    </row>
    <row r="28" spans="1:9" ht="12.75">
      <c r="A28" s="3"/>
      <c r="B28" s="3"/>
      <c r="C28" s="4" t="s">
        <v>38</v>
      </c>
      <c r="D28" s="3"/>
      <c r="E28" s="3"/>
      <c r="F28" s="3"/>
      <c r="G28" s="3"/>
      <c r="H28" s="3"/>
      <c r="I28" s="3"/>
    </row>
    <row r="29" spans="1:9" ht="12.75">
      <c r="A29" s="3"/>
      <c r="B29" s="3"/>
      <c r="C29" s="4" t="s">
        <v>39</v>
      </c>
      <c r="D29" s="3"/>
      <c r="E29" s="3"/>
      <c r="F29" s="3"/>
      <c r="G29" s="5">
        <v>4</v>
      </c>
      <c r="H29" s="3" t="str">
        <f>IF(G29=3,"верно","неверно")</f>
        <v>неверно</v>
      </c>
      <c r="I29" s="3">
        <f>IF(G29=3,1,0)</f>
        <v>0</v>
      </c>
    </row>
    <row r="30" spans="1:9" s="7" customFormat="1" ht="12.75">
      <c r="A30" s="2">
        <v>7</v>
      </c>
      <c r="B30" s="2" t="s">
        <v>7</v>
      </c>
      <c r="C30" s="2"/>
      <c r="D30" s="2"/>
      <c r="E30" s="2"/>
      <c r="F30" s="2"/>
      <c r="G30" s="2"/>
      <c r="H30" s="2"/>
      <c r="I30" s="2"/>
    </row>
    <row r="31" spans="1:9" s="7" customFormat="1" ht="12.75">
      <c r="A31" s="2"/>
      <c r="B31" s="2" t="s">
        <v>8</v>
      </c>
      <c r="C31" s="2"/>
      <c r="D31" s="2"/>
      <c r="E31" s="2"/>
      <c r="F31" s="2"/>
      <c r="G31" s="2"/>
      <c r="H31" s="2"/>
      <c r="I31" s="2"/>
    </row>
    <row r="32" spans="1:9" ht="12.75">
      <c r="A32" s="3"/>
      <c r="B32" s="3"/>
      <c r="C32" s="4" t="s">
        <v>18</v>
      </c>
      <c r="D32" s="3"/>
      <c r="E32" s="3"/>
      <c r="F32" s="3"/>
      <c r="G32" s="3"/>
      <c r="H32" s="3"/>
      <c r="I32" s="3"/>
    </row>
    <row r="33" spans="1:9" ht="12.75">
      <c r="A33" s="3"/>
      <c r="B33" s="3"/>
      <c r="C33" s="4" t="s">
        <v>19</v>
      </c>
      <c r="D33" s="3"/>
      <c r="E33" s="3"/>
      <c r="F33" s="3"/>
      <c r="G33" s="3"/>
      <c r="H33" s="3"/>
      <c r="I33" s="3"/>
    </row>
    <row r="34" spans="1:9" ht="12.75">
      <c r="A34" s="3"/>
      <c r="B34" s="3"/>
      <c r="C34" s="4" t="s">
        <v>20</v>
      </c>
      <c r="D34" s="3"/>
      <c r="E34" s="3"/>
      <c r="F34" s="3"/>
      <c r="G34" s="5">
        <v>4</v>
      </c>
      <c r="H34" s="3" t="str">
        <f>IF(G34=2,"верно","неверно")</f>
        <v>неверно</v>
      </c>
      <c r="I34" s="3">
        <f>IF(G34=2,1,0)</f>
        <v>0</v>
      </c>
    </row>
    <row r="35" spans="1:9" s="7" customFormat="1" ht="12.75">
      <c r="A35" s="2">
        <v>8</v>
      </c>
      <c r="B35" s="2" t="s">
        <v>9</v>
      </c>
      <c r="C35" s="2"/>
      <c r="D35" s="2"/>
      <c r="E35" s="2"/>
      <c r="F35" s="2"/>
      <c r="G35" s="2"/>
      <c r="H35" s="2"/>
      <c r="I35" s="2"/>
    </row>
    <row r="36" spans="1:9" s="7" customFormat="1" ht="17.25" customHeight="1">
      <c r="A36" s="2"/>
      <c r="B36" s="2" t="s">
        <v>24</v>
      </c>
      <c r="C36" s="2"/>
      <c r="D36" s="2"/>
      <c r="E36" s="2"/>
      <c r="F36" s="2"/>
      <c r="G36" s="2"/>
      <c r="H36" s="2"/>
      <c r="I36" s="2"/>
    </row>
    <row r="37" spans="1:9" s="7" customFormat="1" ht="12.75">
      <c r="A37" s="2"/>
      <c r="B37" s="2" t="s">
        <v>10</v>
      </c>
      <c r="C37" s="2"/>
      <c r="D37" s="2"/>
      <c r="E37" s="2"/>
      <c r="F37" s="2"/>
      <c r="G37" s="2"/>
      <c r="H37" s="2"/>
      <c r="I37" s="2"/>
    </row>
    <row r="38" spans="1:9" ht="12.75">
      <c r="A38" s="3"/>
      <c r="B38" s="3"/>
      <c r="C38" s="4" t="s">
        <v>23</v>
      </c>
      <c r="D38" s="3"/>
      <c r="E38" s="3"/>
      <c r="F38" s="3"/>
      <c r="G38" s="3"/>
      <c r="H38" s="3"/>
      <c r="I38" s="3"/>
    </row>
    <row r="39" spans="1:9" ht="12.75">
      <c r="A39" s="3"/>
      <c r="B39" s="3"/>
      <c r="C39" s="4" t="s">
        <v>21</v>
      </c>
      <c r="D39" s="3"/>
      <c r="E39" s="3"/>
      <c r="F39" s="3"/>
      <c r="G39" s="3"/>
      <c r="H39" s="3"/>
      <c r="I39" s="3"/>
    </row>
    <row r="40" spans="1:9" ht="12.75">
      <c r="A40" s="3"/>
      <c r="B40" s="3"/>
      <c r="C40" s="4" t="s">
        <v>22</v>
      </c>
      <c r="D40" s="3"/>
      <c r="E40" s="3"/>
      <c r="F40" s="3"/>
      <c r="G40" s="5">
        <v>4</v>
      </c>
      <c r="H40" s="3" t="str">
        <f>IF(G40=1,"верно","неверно")</f>
        <v>неверно</v>
      </c>
      <c r="I40" s="3">
        <f>IF(G40=1,1,0)</f>
        <v>0</v>
      </c>
    </row>
    <row r="42" spans="2:7" ht="33">
      <c r="B42" s="13" t="s">
        <v>40</v>
      </c>
      <c r="C42" s="14"/>
      <c r="D42" s="13"/>
      <c r="E42" s="13"/>
      <c r="F42" s="13"/>
      <c r="G42" s="11">
        <f>SUM(I5,I10,I15,I20,I24,I29,I34,I40)</f>
        <v>0</v>
      </c>
    </row>
    <row r="43" spans="2:12" s="11" customFormat="1" ht="35.25">
      <c r="B43" s="13"/>
      <c r="C43" s="14"/>
      <c r="D43" s="13"/>
      <c r="E43" s="12" t="str">
        <f>IF(G42&gt;=7,"Молодец!",IF(G42=6,"Хорошо!",IF(G42&gt;=4,"Неплохо,но можно лучше","Вам стоит пополнить свои знания!")))</f>
        <v>Вам стоит пополнить свои знания!</v>
      </c>
      <c r="F43" s="12"/>
      <c r="G43" s="12"/>
      <c r="H43" s="12"/>
      <c r="I43" s="12"/>
      <c r="J43" s="12"/>
      <c r="K43" s="12"/>
      <c r="L43" s="12"/>
    </row>
    <row r="44" ht="14.25" customHeight="1"/>
    <row r="45" ht="15" customHeight="1"/>
    <row r="46" s="12" customFormat="1" ht="13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2006-01-25T13:37:57Z</dcterms:created>
  <dcterms:modified xsi:type="dcterms:W3CDTF">2009-02-11T19:25:23Z</dcterms:modified>
  <cp:category/>
  <cp:version/>
  <cp:contentType/>
  <cp:contentStatus/>
</cp:coreProperties>
</file>