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<sst xmlns="http://schemas.openxmlformats.org/spreadsheetml/2006/main" count="10" uniqueCount="10">
  <si>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2.Кто находился в чемодане?</t>
  </si>
  <si>
    <t>3. Фамилия друга Громова, который  помогал искать Электроника?</t>
  </si>
  <si>
    <t>4. К какому экзамену готовились Сыроежкин и Электроник?</t>
  </si>
  <si>
    <t>5.Куда спрятал Серёжа своего друга дав ему целую стопку книг?</t>
  </si>
  <si>
    <t>7.Как звали друга - собаку Электроника?</t>
  </si>
  <si>
    <t>6. Что любил поесть Электроник?</t>
  </si>
  <si>
    <t>8.На каких языках умел разговаривать Электроник?</t>
  </si>
  <si>
    <t>9.Какие черты характеры присущи Электронику?</t>
  </si>
  <si>
    <t>10.Какую вещь спрятал Серёжа показывая фокус рыжему мальчику?</t>
  </si>
  <si>
    <t>1.Кто приехал к гостинице "Дубки" с большим чемоданом?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</si>
</sst>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48"/>
      <name val="Arial Cyr"/>
      <family val="0"/>
    </font>
    <font>
      <b/>
      <i/>
      <sz val="18"/>
      <name val="Arial Cyr"/>
      <family val="0"/>
    </font>
    <font>
      <b/>
      <i/>
      <sz val="36"/>
      <color indexed="11"/>
      <name val="Arial Cyr"/>
      <family val="0"/>
    </font>
    <font>
      <b/>
      <sz val="1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53"/>
      <name val="Arial Cyr"/>
      <family val="0"/>
    </font>
    <font>
      <sz val="10"/>
      <color indexed="5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25" fillId="7" borderId="0" xfId="0" applyFont="1" applyFill="1" applyAlignment="1">
      <alignment/>
    </xf>
    <xf numFmtId="0" fontId="24" fillId="7" borderId="0" xfId="0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180975</xdr:rowOff>
    </xdr:from>
    <xdr:to>
      <xdr:col>2</xdr:col>
      <xdr:colOff>247650</xdr:colOff>
      <xdr:row>1</xdr:row>
      <xdr:rowOff>133350</xdr:rowOff>
    </xdr:to>
    <xdr:sp>
      <xdr:nvSpPr>
        <xdr:cNvPr id="1" name="WordArt 3" descr="Сферы"/>
        <xdr:cNvSpPr>
          <a:spLocks/>
        </xdr:cNvSpPr>
      </xdr:nvSpPr>
      <xdr:spPr>
        <a:xfrm>
          <a:off x="361950" y="180975"/>
          <a:ext cx="11553825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pattFill prst="sphere">
                <a:fgClr>
                  <a:srgbClr val="FF00FF"/>
                </a:fgClr>
                <a:bgClr>
                  <a:srgbClr val="CC99FF"/>
                </a:bgClr>
              </a:pattFill>
              <a:latin typeface="Arial"/>
              <a:cs typeface="Arial"/>
            </a:rPr>
            <a:t>Проверь себя.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152400</xdr:rowOff>
    </xdr:from>
    <xdr:to>
      <xdr:col>8</xdr:col>
      <xdr:colOff>485775</xdr:colOff>
      <xdr:row>30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71900" y="904875"/>
          <a:ext cx="41433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115.25390625" style="0" customWidth="1"/>
    <col min="2" max="2" width="37.875" style="0" bestFit="1" customWidth="1"/>
    <col min="3" max="3" width="6.00390625" style="0" customWidth="1"/>
    <col min="7" max="7" width="22.125" style="0" customWidth="1"/>
  </cols>
  <sheetData>
    <row r="1" spans="1:6" ht="99.75" customHeight="1">
      <c r="A1" s="3"/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7" ht="30" customHeight="1">
      <c r="A3" s="7" t="s">
        <v>9</v>
      </c>
      <c r="B3" s="8"/>
      <c r="C3" s="4"/>
      <c r="D3" s="4"/>
      <c r="E3" s="4"/>
      <c r="F3" s="4"/>
      <c r="G3" t="str">
        <f>IF(B3="Громов","да","нет")</f>
        <v>нет</v>
      </c>
    </row>
    <row r="4" spans="1:7" ht="33" customHeight="1">
      <c r="A4" s="7" t="s">
        <v>0</v>
      </c>
      <c r="B4" s="8"/>
      <c r="C4" s="4"/>
      <c r="D4" s="4"/>
      <c r="E4" s="4"/>
      <c r="F4" s="4"/>
      <c r="G4" t="str">
        <f>IF(B4="Электроник","да","нет")</f>
        <v>нет</v>
      </c>
    </row>
    <row r="5" spans="1:7" ht="46.5">
      <c r="A5" s="7" t="s">
        <v>1</v>
      </c>
      <c r="B5" s="8"/>
      <c r="C5" s="4"/>
      <c r="D5" s="4"/>
      <c r="E5" s="4"/>
      <c r="F5" s="4"/>
      <c r="G5" t="str">
        <f>IF(B5="Светловидов","да","нет")</f>
        <v>нет</v>
      </c>
    </row>
    <row r="6" spans="1:7" ht="24.75" customHeight="1">
      <c r="A6" s="7" t="s">
        <v>2</v>
      </c>
      <c r="B6" s="8"/>
      <c r="C6" s="4"/>
      <c r="D6" s="4"/>
      <c r="E6" s="4"/>
      <c r="F6" s="4"/>
      <c r="G6" t="str">
        <f>IF(B6="алгебре","да","нет")</f>
        <v>нет</v>
      </c>
    </row>
    <row r="7" spans="1:7" ht="46.5">
      <c r="A7" s="7" t="s">
        <v>3</v>
      </c>
      <c r="B7" s="8"/>
      <c r="C7" s="4"/>
      <c r="D7" s="4"/>
      <c r="E7" s="4"/>
      <c r="F7" s="4"/>
      <c r="G7" t="str">
        <f>IF(B7="в шкаф","да","нет")</f>
        <v>нет</v>
      </c>
    </row>
    <row r="8" spans="1:7" ht="34.5" customHeight="1">
      <c r="A8" s="7" t="s">
        <v>5</v>
      </c>
      <c r="B8" s="8"/>
      <c r="C8" s="4"/>
      <c r="D8" s="4"/>
      <c r="E8" s="4"/>
      <c r="F8" s="4"/>
      <c r="G8" t="str">
        <f>IF(B8="часы","да","нет")</f>
        <v>нет</v>
      </c>
    </row>
    <row r="9" spans="1:7" ht="32.25" customHeight="1">
      <c r="A9" s="7" t="s">
        <v>4</v>
      </c>
      <c r="B9" s="8"/>
      <c r="C9" s="4"/>
      <c r="D9" s="4"/>
      <c r="E9" s="4"/>
      <c r="F9" s="4"/>
      <c r="G9" t="str">
        <f>IF(B9="Ресси","да","нет")</f>
        <v>нет</v>
      </c>
    </row>
    <row r="10" spans="1:7" ht="31.5" customHeight="1">
      <c r="A10" s="7" t="s">
        <v>6</v>
      </c>
      <c r="B10" s="8"/>
      <c r="C10" s="4"/>
      <c r="D10" s="4"/>
      <c r="E10" s="4"/>
      <c r="F10" s="4"/>
      <c r="G10" t="str">
        <f>IF(B10="звериный","да","нет")</f>
        <v>нет</v>
      </c>
    </row>
    <row r="11" spans="1:7" ht="35.25" customHeight="1">
      <c r="A11" s="7" t="s">
        <v>7</v>
      </c>
      <c r="B11" s="8"/>
      <c r="C11" s="4"/>
      <c r="D11" s="4"/>
      <c r="E11" s="4"/>
      <c r="F11" s="4"/>
      <c r="G11" t="str">
        <f>IF(B11="доброта и внимание","да","нет")</f>
        <v>нет</v>
      </c>
    </row>
    <row r="12" spans="1:7" ht="46.5">
      <c r="A12" s="7" t="s">
        <v>8</v>
      </c>
      <c r="B12" s="8"/>
      <c r="C12" s="4"/>
      <c r="D12" s="4"/>
      <c r="E12" s="4"/>
      <c r="F12" s="4"/>
      <c r="G12" t="str">
        <f>IF(B12="спичку","да","нет")</f>
        <v>нет</v>
      </c>
    </row>
    <row r="13" spans="1:7" ht="12.75">
      <c r="A13" s="4"/>
      <c r="B13" s="4"/>
      <c r="C13" s="4"/>
      <c r="D13" s="4"/>
      <c r="E13" s="4"/>
      <c r="F13" s="4"/>
      <c r="G13">
        <f>COUNTIF(G3:G12,"ДА")</f>
        <v>0</v>
      </c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</sheetData>
  <sheetProtection/>
  <dataValidations count="10">
    <dataValidation type="list" allowBlank="1" showInputMessage="1" showErrorMessage="1" sqref="B3">
      <formula1>"Алиса,  Карлсон, Громов"</formula1>
    </dataValidation>
    <dataValidation type="list" allowBlank="1" showInputMessage="1" showErrorMessage="1" sqref="B12">
      <formula1>"спичку, часы, машинку "</formula1>
    </dataValidation>
    <dataValidation type="list" allowBlank="1" showInputMessage="1" showErrorMessage="1" sqref="B4">
      <formula1>"Электроник,  Спящая красавица, Кукла"</formula1>
    </dataValidation>
    <dataValidation type="list" allowBlank="1" showInputMessage="1" showErrorMessage="1" sqref="B5">
      <formula1>"Светловидов,  Галустян, Куклачев"</formula1>
    </dataValidation>
    <dataValidation type="list" allowBlank="1" showInputMessage="1" showErrorMessage="1" sqref="B6">
      <formula1>"физике,  алгебре, анатомии"</formula1>
    </dataValidation>
    <dataValidation type="list" allowBlank="1" showInputMessage="1" showErrorMessage="1" sqref="B7">
      <formula1>"под кровать,  в шкаф, в холодильник"</formula1>
    </dataValidation>
    <dataValidation type="list" allowBlank="1" showInputMessage="1" showErrorMessage="1" sqref="B8">
      <formula1>"часы, обычная еда , бумага"</formula1>
    </dataValidation>
    <dataValidation type="list" allowBlank="1" showInputMessage="1" showErrorMessage="1" sqref="B9">
      <formula1>"Ресси,  Чарли, Тошка"</formula1>
    </dataValidation>
    <dataValidation type="list" allowBlank="1" showInputMessage="1" showErrorMessage="1" sqref="B10">
      <formula1>"немецкий ,  французский, звериный"</formula1>
    </dataValidation>
    <dataValidation type="list" allowBlank="1" showInputMessage="1" showErrorMessage="1" sqref="B11">
      <formula1>"злость и трусливость,  доброта и внимание"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T33" sqref="T33"/>
    </sheetView>
  </sheetViews>
  <sheetFormatPr defaultColWidth="9.00390625" defaultRowHeight="12.75"/>
  <cols>
    <col min="1" max="1" width="9.25390625" style="0" customWidth="1"/>
    <col min="6" max="6" width="34.25390625" style="0" customWidth="1"/>
  </cols>
  <sheetData>
    <row r="1" spans="1:19" ht="59.25">
      <c r="A1" s="2"/>
      <c r="B1" s="1"/>
      <c r="C1" s="1"/>
      <c r="D1" s="1"/>
      <c r="E1" s="1"/>
      <c r="F1" s="1" t="str">
        <f>IF(тест!G13=10,"Молодцы!","Подумайте ещё")</f>
        <v>Подумайте ещё</v>
      </c>
      <c r="G1" s="6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2"/>
      <c r="B7" s="2"/>
      <c r="C7" s="2"/>
      <c r="D7" s="2"/>
      <c r="E7" s="2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dcterms:created xsi:type="dcterms:W3CDTF">2008-05-03T17:22:08Z</dcterms:created>
  <dcterms:modified xsi:type="dcterms:W3CDTF">2008-04-16T13:01:07Z</dcterms:modified>
  <cp:category/>
  <cp:version/>
  <cp:contentType/>
  <cp:contentStatus/>
</cp:coreProperties>
</file>