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360" tabRatio="6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<sst xmlns="http://schemas.openxmlformats.org/spreadsheetml/2006/main" count="22" uniqueCount="13">
  <si>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КРОССВОРД ПО ТЕМЕ "РОССИЯ - МОЯ РОДИНА"</t>
  </si>
  <si>
    <t>1. Государственный язык Российской Федерации.</t>
  </si>
  <si>
    <t>2. Самый большой город в России.</t>
  </si>
  <si>
    <t>3. Одно из значений слова "Федерация"</t>
  </si>
  <si>
    <t>4. Его называют "зелёным золотом".</t>
  </si>
  <si>
    <t>5. Её получают наши бабушки и дедушки.</t>
  </si>
  <si>
    <t xml:space="preserve">    шахты - всё это вместе составляет … .</t>
  </si>
  <si>
    <t>6. Заводы, фабрики, железные дороги, электростанции,</t>
  </si>
  <si>
    <t>с</t>
  </si>
  <si>
    <t>и</t>
  </si>
  <si>
    <t>о</t>
  </si>
  <si>
    <t>я</t>
  </si>
  <si>
    <t>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</si>
</sst>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10"/>
      <color indexed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0" xfId="0" applyFill="1" applyAlignment="1">
      <alignment/>
    </xf>
    <xf numFmtId="0" fontId="0" fillId="4" borderId="3" xfId="0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600075</xdr:colOff>
      <xdr:row>11</xdr:row>
      <xdr:rowOff>9525</xdr:rowOff>
    </xdr:from>
    <xdr:to>
      <xdr:col>33</xdr:col>
      <xdr:colOff>400050</xdr:colOff>
      <xdr:row>17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790700"/>
          <a:ext cx="1857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15</xdr:row>
      <xdr:rowOff>152400</xdr:rowOff>
    </xdr:from>
    <xdr:to>
      <xdr:col>19</xdr:col>
      <xdr:colOff>142875</xdr:colOff>
      <xdr:row>22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2581275"/>
          <a:ext cx="2543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123825</xdr:colOff>
      <xdr:row>16</xdr:row>
      <xdr:rowOff>152400</xdr:rowOff>
    </xdr:from>
    <xdr:to>
      <xdr:col>31</xdr:col>
      <xdr:colOff>590550</xdr:colOff>
      <xdr:row>22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2743200"/>
          <a:ext cx="2047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161925</xdr:colOff>
      <xdr:row>1</xdr:row>
      <xdr:rowOff>123825</xdr:rowOff>
    </xdr:from>
    <xdr:to>
      <xdr:col>33</xdr:col>
      <xdr:colOff>647700</xdr:colOff>
      <xdr:row>12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285750"/>
          <a:ext cx="11715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15</xdr:row>
      <xdr:rowOff>142875</xdr:rowOff>
    </xdr:from>
    <xdr:to>
      <xdr:col>5</xdr:col>
      <xdr:colOff>57150</xdr:colOff>
      <xdr:row>23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571750"/>
          <a:ext cx="13811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14</xdr:row>
      <xdr:rowOff>133350</xdr:rowOff>
    </xdr:from>
    <xdr:to>
      <xdr:col>27</xdr:col>
      <xdr:colOff>95250</xdr:colOff>
      <xdr:row>22</xdr:row>
      <xdr:rowOff>114300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2400300"/>
          <a:ext cx="1285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</xdr:row>
      <xdr:rowOff>133350</xdr:rowOff>
    </xdr:from>
    <xdr:to>
      <xdr:col>5</xdr:col>
      <xdr:colOff>200025</xdr:colOff>
      <xdr:row>9</xdr:row>
      <xdr:rowOff>104775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" y="619125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95250</xdr:colOff>
      <xdr:row>11</xdr:row>
      <xdr:rowOff>19050</xdr:rowOff>
    </xdr:from>
    <xdr:to>
      <xdr:col>43</xdr:col>
      <xdr:colOff>123825</xdr:colOff>
      <xdr:row>17</xdr:row>
      <xdr:rowOff>152400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800225"/>
          <a:ext cx="1914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15</xdr:row>
      <xdr:rowOff>142875</xdr:rowOff>
    </xdr:from>
    <xdr:to>
      <xdr:col>20</xdr:col>
      <xdr:colOff>133350</xdr:colOff>
      <xdr:row>22</xdr:row>
      <xdr:rowOff>104775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2571750"/>
          <a:ext cx="2552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123825</xdr:colOff>
      <xdr:row>16</xdr:row>
      <xdr:rowOff>152400</xdr:rowOff>
    </xdr:from>
    <xdr:to>
      <xdr:col>38</xdr:col>
      <xdr:colOff>133350</xdr:colOff>
      <xdr:row>22</xdr:row>
      <xdr:rowOff>57150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2743200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</xdr:row>
      <xdr:rowOff>133350</xdr:rowOff>
    </xdr:from>
    <xdr:to>
      <xdr:col>44</xdr:col>
      <xdr:colOff>66675</xdr:colOff>
      <xdr:row>12</xdr:row>
      <xdr:rowOff>47625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86725" y="295275"/>
          <a:ext cx="12001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15</xdr:row>
      <xdr:rowOff>142875</xdr:rowOff>
    </xdr:from>
    <xdr:to>
      <xdr:col>7</xdr:col>
      <xdr:colOff>133350</xdr:colOff>
      <xdr:row>23</xdr:row>
      <xdr:rowOff>9525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2571750"/>
          <a:ext cx="1390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14</xdr:row>
      <xdr:rowOff>133350</xdr:rowOff>
    </xdr:from>
    <xdr:to>
      <xdr:col>27</xdr:col>
      <xdr:colOff>95250</xdr:colOff>
      <xdr:row>22</xdr:row>
      <xdr:rowOff>114300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67225" y="2400300"/>
          <a:ext cx="1285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</xdr:row>
      <xdr:rowOff>133350</xdr:rowOff>
    </xdr:from>
    <xdr:to>
      <xdr:col>6</xdr:col>
      <xdr:colOff>133350</xdr:colOff>
      <xdr:row>9</xdr:row>
      <xdr:rowOff>104775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619125"/>
          <a:ext cx="118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2"/>
  <sheetViews>
    <sheetView tabSelected="1" workbookViewId="0" topLeftCell="A1">
      <selection activeCell="P13" sqref="P13"/>
    </sheetView>
  </sheetViews>
  <sheetFormatPr defaultColWidth="9.00390625" defaultRowHeight="12.75"/>
  <cols>
    <col min="2" max="29" width="2.75390625" style="0" customWidth="1"/>
  </cols>
  <sheetData>
    <row r="1" spans="1:3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7"/>
      <c r="B3" s="7"/>
      <c r="C3" s="7"/>
      <c r="D3" s="7"/>
      <c r="E3" s="7"/>
      <c r="F3" s="7"/>
      <c r="G3" s="4" t="s">
        <v>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" t="s">
        <v>1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7"/>
      <c r="AI6" s="7"/>
    </row>
    <row r="7" spans="1:35" ht="12.7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" t="s">
        <v>2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7"/>
      <c r="AI7" s="7"/>
    </row>
    <row r="8" spans="1:35" ht="12.75">
      <c r="A8" s="7"/>
      <c r="B8" s="7"/>
      <c r="C8" s="7"/>
      <c r="D8" s="7"/>
      <c r="E8" s="7"/>
      <c r="F8" s="7"/>
      <c r="G8" s="7"/>
      <c r="H8" s="7"/>
      <c r="I8" s="7"/>
      <c r="J8" s="2">
        <v>1</v>
      </c>
      <c r="K8" s="5" t="s">
        <v>12</v>
      </c>
      <c r="L8" s="9"/>
      <c r="M8" s="9"/>
      <c r="N8" s="9"/>
      <c r="O8" s="9"/>
      <c r="P8" s="10"/>
      <c r="Q8" s="10"/>
      <c r="R8" s="7"/>
      <c r="S8" s="7"/>
      <c r="T8" s="7"/>
      <c r="U8" s="7"/>
      <c r="V8" s="7"/>
      <c r="W8" s="1" t="s">
        <v>3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7"/>
      <c r="AI8" s="7"/>
    </row>
    <row r="9" spans="1:35" ht="12.75">
      <c r="A9" s="7"/>
      <c r="B9" s="7"/>
      <c r="C9" s="7"/>
      <c r="D9" s="7"/>
      <c r="E9" s="7"/>
      <c r="F9" s="7"/>
      <c r="G9" s="7"/>
      <c r="H9" s="7"/>
      <c r="I9" s="3">
        <v>2</v>
      </c>
      <c r="J9" s="14"/>
      <c r="K9" s="6" t="s">
        <v>10</v>
      </c>
      <c r="L9" s="10"/>
      <c r="M9" s="10"/>
      <c r="N9" s="10"/>
      <c r="O9" s="10"/>
      <c r="P9" s="7"/>
      <c r="Q9" s="7"/>
      <c r="R9" s="7"/>
      <c r="S9" s="7"/>
      <c r="T9" s="7"/>
      <c r="U9" s="7"/>
      <c r="V9" s="7"/>
      <c r="W9" s="1" t="s">
        <v>4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7"/>
      <c r="AI9" s="7"/>
    </row>
    <row r="10" spans="1:35" ht="12.75">
      <c r="A10" s="7"/>
      <c r="B10" s="7"/>
      <c r="C10" s="7"/>
      <c r="D10" s="7"/>
      <c r="E10" s="7"/>
      <c r="F10" s="7"/>
      <c r="G10" s="7"/>
      <c r="H10" s="7"/>
      <c r="I10" s="7"/>
      <c r="J10" s="2">
        <v>3</v>
      </c>
      <c r="K10" s="5" t="s">
        <v>8</v>
      </c>
      <c r="L10" s="10"/>
      <c r="M10" s="10"/>
      <c r="N10" s="10"/>
      <c r="O10" s="7"/>
      <c r="P10" s="7"/>
      <c r="Q10" s="7"/>
      <c r="R10" s="7"/>
      <c r="S10" s="7"/>
      <c r="T10" s="7"/>
      <c r="U10" s="7"/>
      <c r="V10" s="7"/>
      <c r="W10" s="1" t="s">
        <v>5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7"/>
      <c r="AI10" s="7"/>
    </row>
    <row r="11" spans="1:35" ht="12.75">
      <c r="A11" s="7"/>
      <c r="B11" s="7"/>
      <c r="C11" s="7"/>
      <c r="D11" s="7"/>
      <c r="E11" s="7"/>
      <c r="F11" s="7"/>
      <c r="G11" s="7"/>
      <c r="H11" s="2">
        <v>4</v>
      </c>
      <c r="I11" s="9"/>
      <c r="J11" s="9"/>
      <c r="K11" s="5" t="s">
        <v>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" t="s">
        <v>7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7"/>
      <c r="AI11" s="7"/>
    </row>
    <row r="12" spans="1:35" ht="12.75">
      <c r="A12" s="7"/>
      <c r="B12" s="7"/>
      <c r="C12" s="7"/>
      <c r="D12" s="7"/>
      <c r="E12" s="7"/>
      <c r="F12" s="2">
        <v>5</v>
      </c>
      <c r="G12" s="9"/>
      <c r="H12" s="9"/>
      <c r="I12" s="9"/>
      <c r="J12" s="9"/>
      <c r="K12" s="5" t="s">
        <v>9</v>
      </c>
      <c r="L12" s="9"/>
      <c r="M12" s="7"/>
      <c r="N12" s="7"/>
      <c r="O12" s="7"/>
      <c r="P12" s="7"/>
      <c r="Q12" s="7"/>
      <c r="R12" s="7"/>
      <c r="S12" s="7"/>
      <c r="T12" s="7"/>
      <c r="U12" s="7"/>
      <c r="V12" s="7"/>
      <c r="W12" s="1" t="s">
        <v>6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7"/>
      <c r="AI12" s="7"/>
    </row>
    <row r="13" spans="1:35" ht="12.75">
      <c r="A13" s="7"/>
      <c r="B13" s="7"/>
      <c r="C13" s="7"/>
      <c r="D13" s="7"/>
      <c r="E13" s="7"/>
      <c r="F13" s="8"/>
      <c r="G13" s="3">
        <v>6</v>
      </c>
      <c r="H13" s="12"/>
      <c r="I13" s="10"/>
      <c r="J13" s="10"/>
      <c r="K13" s="6" t="s">
        <v>11</v>
      </c>
      <c r="L13" s="10"/>
      <c r="M13" s="10"/>
      <c r="N13" s="10"/>
      <c r="O13" s="10"/>
      <c r="P13" s="10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1:35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1:35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1:35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1:35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1:35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1:35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1:35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1:35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1:35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1:35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1:35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1:35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1:35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1:35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1:35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1:35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1:35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1:35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1:35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1:35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1:35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1:35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1:35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1:35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1:35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1:35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1:35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1:35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1:35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1:35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1:35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1:35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1:35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1:35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1:35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1:35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1:35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1:35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1:35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1:35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1:35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1:35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1:35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1:35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1:35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1:35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1:35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1:35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1:35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1:35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1:35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1:35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1:35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1:35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1:35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1:35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1:35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1:35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1:35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1:35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1:35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1:35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1:35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1:35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1:35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1:35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1:35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1:35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1:35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1:35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1:35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1:35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1:35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1:35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1:35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1:35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1:35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1:35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1:35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1:35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1:35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1:35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1:35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1:35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1:35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1:35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1:35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1:35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1:35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1:35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1:35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1:35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1:35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1:35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1:35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1:35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1:35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1:35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1:35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1:35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1:35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32"/>
  <sheetViews>
    <sheetView workbookViewId="0" topLeftCell="A1">
      <selection activeCell="R11" sqref="R11"/>
    </sheetView>
  </sheetViews>
  <sheetFormatPr defaultColWidth="9.00390625" defaultRowHeight="12.75"/>
  <cols>
    <col min="1" max="133" width="2.75390625" style="0" customWidth="1"/>
  </cols>
  <sheetData>
    <row r="1" spans="1:52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7"/>
      <c r="B3" s="7"/>
      <c r="C3" s="7"/>
      <c r="D3" s="7"/>
      <c r="E3" s="7"/>
      <c r="F3" s="7"/>
      <c r="G3" s="4" t="s">
        <v>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" t="s">
        <v>1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6" ht="12.7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" t="s">
        <v>2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11"/>
      <c r="BB7" s="11"/>
      <c r="BC7" s="11"/>
      <c r="BD7" s="11"/>
    </row>
    <row r="8" spans="1:56" ht="12.75">
      <c r="A8" s="7"/>
      <c r="B8" s="7"/>
      <c r="C8" s="7"/>
      <c r="D8" s="7"/>
      <c r="E8" s="7"/>
      <c r="F8" s="7"/>
      <c r="G8" s="7"/>
      <c r="H8" s="7"/>
      <c r="I8" s="7"/>
      <c r="J8" s="2">
        <v>1</v>
      </c>
      <c r="K8" s="5" t="str">
        <f>IF(Лист1!K8="р","р","?")</f>
        <v>р</v>
      </c>
      <c r="L8" s="9" t="str">
        <f>IF(Лист1!L8="у","у","?")</f>
        <v>?</v>
      </c>
      <c r="M8" s="9" t="str">
        <f>IF(Лист1!M8="с","с","?")</f>
        <v>?</v>
      </c>
      <c r="N8" s="9" t="str">
        <f>IF(Лист1!N8="с","с","?")</f>
        <v>?</v>
      </c>
      <c r="O8" s="9" t="str">
        <f>IF(Лист1!O8="к","к","?")</f>
        <v>?</v>
      </c>
      <c r="P8" s="10" t="str">
        <f>IF(Лист1!P8="и","и","?")</f>
        <v>?</v>
      </c>
      <c r="Q8" s="10" t="str">
        <f>IF(Лист1!Q8="й","й","?")</f>
        <v>?</v>
      </c>
      <c r="R8" s="7"/>
      <c r="S8" s="7"/>
      <c r="T8" s="7"/>
      <c r="U8" s="7"/>
      <c r="V8" s="7"/>
      <c r="W8" s="1" t="s">
        <v>3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11"/>
      <c r="BB8" s="11"/>
      <c r="BC8" s="11"/>
      <c r="BD8" s="11"/>
    </row>
    <row r="9" spans="1:56" ht="12.75">
      <c r="A9" s="7"/>
      <c r="B9" s="7"/>
      <c r="C9" s="7"/>
      <c r="D9" s="7"/>
      <c r="E9" s="7"/>
      <c r="F9" s="7"/>
      <c r="G9" s="7"/>
      <c r="H9" s="7"/>
      <c r="I9" s="3">
        <v>2</v>
      </c>
      <c r="J9" s="9" t="str">
        <f>IF(Лист1!J9="м","м","?")</f>
        <v>?</v>
      </c>
      <c r="K9" s="5" t="str">
        <f>IF(Лист1!K9="о","о","?")</f>
        <v>о</v>
      </c>
      <c r="L9" s="9" t="str">
        <f>IF(Лист1!L9="с","с","?")</f>
        <v>?</v>
      </c>
      <c r="M9" s="9" t="str">
        <f>IF(Лист1!M9="к","к","?")</f>
        <v>?</v>
      </c>
      <c r="N9" s="9" t="str">
        <f>IF(Лист1!N9="в","в","?")</f>
        <v>?</v>
      </c>
      <c r="O9" s="10" t="str">
        <f>IF(Лист1!O9="а","а","?")</f>
        <v>?</v>
      </c>
      <c r="P9" s="7"/>
      <c r="Q9" s="7"/>
      <c r="R9" s="7"/>
      <c r="S9" s="7"/>
      <c r="T9" s="7"/>
      <c r="U9" s="7"/>
      <c r="V9" s="7"/>
      <c r="W9" s="1" t="s">
        <v>4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11"/>
      <c r="BB9" s="11"/>
      <c r="BC9" s="11"/>
      <c r="BD9" s="11"/>
    </row>
    <row r="10" spans="1:56" ht="12.75">
      <c r="A10" s="7"/>
      <c r="B10" s="7"/>
      <c r="C10" s="7"/>
      <c r="D10" s="7"/>
      <c r="E10" s="7"/>
      <c r="F10" s="7"/>
      <c r="G10" s="7"/>
      <c r="H10" s="7"/>
      <c r="I10" s="7"/>
      <c r="J10" s="2">
        <v>3</v>
      </c>
      <c r="K10" s="5" t="str">
        <f>IF(Лист1!K10="с","с","?")</f>
        <v>с</v>
      </c>
      <c r="L10" s="10" t="str">
        <f>IF(Лист1!L10="о","о","?")</f>
        <v>?</v>
      </c>
      <c r="M10" s="10" t="str">
        <f>IF(Лист1!M10="ю","ю","?")</f>
        <v>?</v>
      </c>
      <c r="N10" s="10" t="str">
        <f>IF(Лист1!N10="з","з","?")</f>
        <v>?</v>
      </c>
      <c r="O10" s="7"/>
      <c r="P10" s="7"/>
      <c r="Q10" s="7"/>
      <c r="R10" s="7"/>
      <c r="S10" s="7"/>
      <c r="T10" s="7"/>
      <c r="U10" s="7"/>
      <c r="V10" s="7"/>
      <c r="W10" s="1" t="s">
        <v>5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11"/>
      <c r="BB10" s="11"/>
      <c r="BC10" s="11"/>
      <c r="BD10" s="11"/>
    </row>
    <row r="11" spans="1:56" ht="12.75">
      <c r="A11" s="7"/>
      <c r="B11" s="7"/>
      <c r="C11" s="7"/>
      <c r="D11" s="7"/>
      <c r="E11" s="7"/>
      <c r="F11" s="7"/>
      <c r="G11" s="7"/>
      <c r="H11" s="2">
        <v>4</v>
      </c>
      <c r="I11" s="10" t="str">
        <f>IF(Лист1!I11="л","л","?")</f>
        <v>?</v>
      </c>
      <c r="J11" s="10" t="str">
        <f>IF(Лист1!J11="е","е","?")</f>
        <v>?</v>
      </c>
      <c r="K11" s="5" t="str">
        <f>IF(Лист1!K11="с","с","?")</f>
        <v>с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" t="s">
        <v>7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11"/>
      <c r="BB11" s="11"/>
      <c r="BC11" s="11"/>
      <c r="BD11" s="11"/>
    </row>
    <row r="12" spans="1:56" ht="12.75">
      <c r="A12" s="7"/>
      <c r="B12" s="7"/>
      <c r="C12" s="7"/>
      <c r="D12" s="7"/>
      <c r="E12" s="7"/>
      <c r="F12" s="3">
        <v>5</v>
      </c>
      <c r="G12" s="10" t="str">
        <f>IF(Лист1!G12="п","п","?")</f>
        <v>?</v>
      </c>
      <c r="H12" s="10" t="str">
        <f>IF(Лист1!H12="е","е","?")</f>
        <v>?</v>
      </c>
      <c r="I12" s="10" t="str">
        <f>IF(Лист1!I12="н","н","?")</f>
        <v>?</v>
      </c>
      <c r="J12" s="10" t="str">
        <f>IF(Лист1!J12="с","с","?")</f>
        <v>?</v>
      </c>
      <c r="K12" s="5" t="str">
        <f>IF(Лист1!K12="и","и","?")</f>
        <v>и</v>
      </c>
      <c r="L12" s="10" t="str">
        <f>IF(Лист1!L12="я","я","?")</f>
        <v>?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1" t="s">
        <v>6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11"/>
      <c r="BB12" s="11"/>
      <c r="BC12" s="11"/>
      <c r="BD12" s="11"/>
    </row>
    <row r="13" spans="1:56" ht="12.75">
      <c r="A13" s="7"/>
      <c r="B13" s="7"/>
      <c r="C13" s="7"/>
      <c r="D13" s="7"/>
      <c r="E13" s="7"/>
      <c r="F13" s="8"/>
      <c r="G13" s="3">
        <v>6</v>
      </c>
      <c r="H13" s="10" t="str">
        <f>IF(Лист1!H13="х","х","?")</f>
        <v>?</v>
      </c>
      <c r="I13" s="10" t="str">
        <f>IF(Лист1!I13="о","о","?")</f>
        <v>?</v>
      </c>
      <c r="J13" s="10" t="str">
        <f>IF(Лист1!J13="з","з","?")</f>
        <v>?</v>
      </c>
      <c r="K13" s="13" t="str">
        <f>IF(Лист1!K13="я","я","?")</f>
        <v>я</v>
      </c>
      <c r="L13" s="10" t="str">
        <f>IF(Лист1!L13="й","й","?")</f>
        <v>?</v>
      </c>
      <c r="M13" s="10" t="str">
        <f>IF(Лист1!M13="с","с","?")</f>
        <v>?</v>
      </c>
      <c r="N13" s="10" t="str">
        <f>IF(Лист1!N13="т","т","?")</f>
        <v>?</v>
      </c>
      <c r="O13" s="10" t="str">
        <f>IF(Лист1!O13="в","в","?")</f>
        <v>?</v>
      </c>
      <c r="P13" s="10" t="str">
        <f>IF(Лист1!P13="о","о","?")</f>
        <v>?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11"/>
      <c r="BB13" s="11"/>
      <c r="BC13" s="11"/>
      <c r="BD13" s="11"/>
    </row>
    <row r="14" spans="1:5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11"/>
      <c r="BB14" s="11"/>
      <c r="BC14" s="11"/>
      <c r="BD14" s="11"/>
    </row>
    <row r="15" spans="1:5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11"/>
      <c r="BB15" s="11"/>
      <c r="BC15" s="11"/>
      <c r="BD15" s="11"/>
    </row>
    <row r="16" spans="1:5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11"/>
      <c r="BB16" s="11"/>
      <c r="BC16" s="11"/>
      <c r="BD16" s="11"/>
    </row>
    <row r="17" spans="1:5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11"/>
      <c r="BB17" s="11"/>
      <c r="BC17" s="11"/>
      <c r="BD17" s="11"/>
    </row>
    <row r="18" spans="1:5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11"/>
      <c r="BB18" s="11"/>
      <c r="BC18" s="11"/>
      <c r="BD18" s="11"/>
    </row>
    <row r="19" spans="1:5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11"/>
      <c r="BB19" s="11"/>
      <c r="BC19" s="11"/>
      <c r="BD19" s="11"/>
    </row>
    <row r="20" spans="1:5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11"/>
      <c r="BB20" s="11"/>
      <c r="BC20" s="11"/>
      <c r="BD20" s="11"/>
    </row>
    <row r="21" spans="1:5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11"/>
      <c r="BB21" s="11"/>
      <c r="BC21" s="11"/>
      <c r="BD21" s="11"/>
    </row>
    <row r="22" spans="1:5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11"/>
      <c r="BB22" s="11"/>
      <c r="BC22" s="11"/>
      <c r="BD22" s="11"/>
    </row>
    <row r="23" spans="1:5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11"/>
      <c r="BB23" s="11"/>
      <c r="BC23" s="11"/>
      <c r="BD23" s="11"/>
    </row>
    <row r="24" spans="1:5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11"/>
      <c r="BB24" s="11"/>
      <c r="BC24" s="11"/>
      <c r="BD24" s="11"/>
    </row>
    <row r="25" spans="1:5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11"/>
      <c r="BB25" s="11"/>
      <c r="BC25" s="11"/>
      <c r="BD25" s="11"/>
    </row>
    <row r="26" spans="1:5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11"/>
      <c r="BB26" s="11"/>
      <c r="BC26" s="11"/>
      <c r="BD26" s="11"/>
    </row>
    <row r="27" spans="1:5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11"/>
      <c r="BB27" s="11"/>
      <c r="BC27" s="11"/>
      <c r="BD27" s="11"/>
    </row>
    <row r="28" spans="1:5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11"/>
      <c r="BB28" s="11"/>
      <c r="BC28" s="11"/>
      <c r="BD28" s="11"/>
    </row>
    <row r="29" spans="1:5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11"/>
      <c r="BB29" s="11"/>
      <c r="BC29" s="11"/>
      <c r="BD29" s="11"/>
    </row>
    <row r="30" spans="1:5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11"/>
      <c r="BB30" s="11"/>
      <c r="BC30" s="11"/>
      <c r="BD30" s="11"/>
    </row>
    <row r="31" spans="1:5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11"/>
      <c r="BB31" s="11"/>
      <c r="BC31" s="11"/>
      <c r="BD31" s="11"/>
    </row>
    <row r="32" spans="1:5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11"/>
      <c r="BB32" s="11"/>
      <c r="BC32" s="11"/>
      <c r="BD32" s="11"/>
    </row>
    <row r="33" spans="1:5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11"/>
      <c r="BB33" s="11"/>
      <c r="BC33" s="11"/>
      <c r="BD33" s="11"/>
    </row>
    <row r="34" spans="1:5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11"/>
      <c r="BB34" s="11"/>
      <c r="BC34" s="11"/>
      <c r="BD34" s="11"/>
    </row>
    <row r="35" spans="1:5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11"/>
      <c r="BB35" s="11"/>
      <c r="BC35" s="11"/>
      <c r="BD35" s="11"/>
    </row>
    <row r="36" spans="1:5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11"/>
      <c r="BB36" s="11"/>
      <c r="BC36" s="11"/>
      <c r="BD36" s="11"/>
    </row>
    <row r="37" spans="1:5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11"/>
      <c r="BB37" s="11"/>
      <c r="BC37" s="11"/>
      <c r="BD37" s="11"/>
    </row>
    <row r="38" spans="1:5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11"/>
      <c r="BB38" s="11"/>
      <c r="BC38" s="11"/>
      <c r="BD38" s="11"/>
    </row>
    <row r="39" spans="1:5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11"/>
      <c r="BB39" s="11"/>
      <c r="BC39" s="11"/>
      <c r="BD39" s="11"/>
    </row>
    <row r="40" spans="1:5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11"/>
      <c r="BB40" s="11"/>
      <c r="BC40" s="11"/>
      <c r="BD40" s="11"/>
    </row>
    <row r="41" spans="1:5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11"/>
      <c r="BB41" s="11"/>
      <c r="BC41" s="11"/>
      <c r="BD41" s="11"/>
    </row>
    <row r="42" spans="1:5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11"/>
      <c r="BB42" s="11"/>
      <c r="BC42" s="11"/>
      <c r="BD42" s="11"/>
    </row>
    <row r="43" spans="1:5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1:5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</row>
    <row r="45" spans="1:5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</row>
    <row r="46" spans="1:56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</row>
    <row r="47" spans="1:5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</row>
    <row r="48" spans="1:5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</row>
    <row r="49" spans="1:5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1:5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</row>
    <row r="51" spans="1:5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:56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1:56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</row>
    <row r="55" spans="1:56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1:56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:56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spans="1:56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1:56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</row>
    <row r="60" spans="1:56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1:56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</row>
    <row r="62" spans="1:56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1:56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:56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1:56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1:56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</row>
    <row r="67" spans="1:56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</row>
    <row r="68" spans="1:5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</row>
    <row r="69" spans="1:56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</row>
    <row r="70" spans="1:5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</row>
    <row r="71" spans="1:5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</row>
    <row r="72" spans="1:5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</row>
    <row r="73" spans="1:5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1:5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</row>
    <row r="75" spans="1:5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</row>
    <row r="76" spans="1:5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</row>
    <row r="77" spans="1:5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</row>
    <row r="78" spans="1:5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</row>
    <row r="79" spans="1:5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</row>
    <row r="80" spans="1:5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</row>
    <row r="81" spans="1:5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</row>
    <row r="82" spans="1:5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</row>
    <row r="83" spans="1:5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</row>
    <row r="84" spans="1:5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</row>
    <row r="85" spans="1:5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</row>
    <row r="86" spans="1:5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</row>
    <row r="87" spans="1:5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</row>
    <row r="88" spans="1:5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</row>
    <row r="89" spans="1:5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</row>
    <row r="90" spans="1:5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</row>
    <row r="91" spans="1:5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</row>
    <row r="92" spans="1:5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</row>
    <row r="93" spans="1:5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</row>
    <row r="94" spans="1:5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</row>
    <row r="95" spans="1:5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</row>
    <row r="96" spans="1:5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</row>
    <row r="97" spans="1:5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</row>
    <row r="98" spans="1:5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</row>
    <row r="99" spans="1:5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</row>
    <row r="100" spans="1:5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</row>
    <row r="101" spans="1:5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</row>
    <row r="102" spans="1:5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</row>
    <row r="103" spans="1:5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</row>
    <row r="104" spans="1:5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</row>
    <row r="105" spans="1:5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</row>
    <row r="106" spans="1:5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</row>
    <row r="107" spans="1:5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</row>
    <row r="108" spans="1:56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</row>
    <row r="109" spans="1:56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</row>
    <row r="110" spans="1:5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</row>
    <row r="111" spans="1:5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</row>
    <row r="112" spans="1:5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</row>
    <row r="113" spans="1:5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</row>
    <row r="114" spans="1:5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</row>
    <row r="115" spans="1:5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</row>
    <row r="116" spans="1:5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</row>
    <row r="117" spans="1:5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</row>
    <row r="118" spans="1:5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</row>
    <row r="119" spans="1:5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</row>
    <row r="120" spans="1:5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</row>
    <row r="121" spans="1:5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</row>
    <row r="122" spans="1:5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</row>
    <row r="123" spans="1:5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</row>
    <row r="124" spans="1:5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</row>
    <row r="125" spans="1:5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</row>
    <row r="126" spans="1:5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</row>
    <row r="127" spans="1:5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</row>
    <row r="128" spans="1:5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</row>
    <row r="129" spans="1:5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</row>
    <row r="130" spans="1:5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</row>
    <row r="131" spans="1:5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</row>
    <row r="132" spans="1:5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</row>
    <row r="133" spans="1:5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</row>
    <row r="134" spans="1:5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</row>
    <row r="135" spans="1:5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</row>
    <row r="136" spans="1:5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</row>
    <row r="137" spans="1:5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</row>
    <row r="138" spans="1:5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1:5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1:5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1:5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1:5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1:5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1:5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1:52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1:5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1:5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1:52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1:5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1:52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1:52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1:52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1:5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1:52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1:5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1:5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1:5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1:5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1:5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1:5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1:5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1:5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1:5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1:5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1:5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1:5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1:5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1:5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1:5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1:5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1:5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1:5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1:5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1:5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1:5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1:5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1:5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1:5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1:52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1:5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1:52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1:52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1:52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1:52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1:52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1:52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1:52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1:52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1:52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1:52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1:52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1:52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1:52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1:52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1:52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1:52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1:52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1:52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1:52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1:52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1:52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</row>
    <row r="202" spans="1:52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</row>
    <row r="203" spans="1:52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</row>
    <row r="204" spans="1:52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</row>
    <row r="205" spans="1:52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</row>
    <row r="206" spans="1:52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</row>
    <row r="207" spans="1:52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</row>
    <row r="208" spans="1:52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</row>
    <row r="209" spans="1:52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</row>
    <row r="210" spans="1:52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</row>
    <row r="211" spans="1:52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</row>
    <row r="212" spans="1:52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</row>
    <row r="213" spans="1:52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</row>
    <row r="214" spans="1:52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</row>
    <row r="215" spans="1:52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</row>
    <row r="216" spans="1:52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</row>
    <row r="217" spans="1:52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</row>
    <row r="218" spans="1:52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</row>
    <row r="219" spans="1:52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</row>
    <row r="220" spans="1:52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</row>
    <row r="221" spans="1:52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</row>
    <row r="222" spans="1:52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</row>
    <row r="223" spans="1:52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</row>
    <row r="224" spans="1:52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</row>
    <row r="225" spans="1:52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</row>
    <row r="226" spans="1:52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</row>
    <row r="227" spans="1:52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</row>
    <row r="228" spans="1:52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</row>
    <row r="229" spans="1:52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</row>
    <row r="230" spans="1:52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</row>
    <row r="231" spans="1:52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</row>
    <row r="232" spans="1:52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</row>
    <row r="233" spans="1:52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</row>
    <row r="234" spans="1:52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</row>
    <row r="235" spans="1:52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</row>
    <row r="236" spans="1:52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</row>
    <row r="237" spans="1:52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</row>
    <row r="238" spans="1:52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</row>
    <row r="239" spans="1:52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</row>
    <row r="240" spans="1:52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</row>
    <row r="241" spans="1:52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</row>
    <row r="242" spans="1:52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</row>
    <row r="243" spans="1:52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</row>
    <row r="244" spans="1:52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</row>
    <row r="245" spans="1:52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</row>
    <row r="246" spans="1:52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</row>
    <row r="247" spans="1:52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</row>
    <row r="248" spans="1:52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</row>
    <row r="249" spans="1:52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</row>
    <row r="250" spans="1:52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</row>
    <row r="251" spans="1:52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</row>
    <row r="252" spans="1:52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</row>
    <row r="253" spans="1:52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</row>
    <row r="254" spans="1:52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</row>
    <row r="255" spans="1:52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</row>
    <row r="256" spans="1:52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</row>
    <row r="257" spans="1:52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</row>
    <row r="258" spans="1:52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</row>
    <row r="259" spans="1:52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</row>
    <row r="260" spans="1:52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</row>
    <row r="261" spans="1:52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</row>
    <row r="262" spans="1:52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</row>
    <row r="263" spans="1:52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</row>
    <row r="264" spans="1:52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</row>
    <row r="265" spans="1:52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</row>
    <row r="266" spans="1:52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</row>
    <row r="267" spans="1:52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</row>
    <row r="268" spans="1:52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</row>
    <row r="269" spans="1:52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</row>
    <row r="270" spans="1:52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</row>
    <row r="271" spans="1:52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</row>
    <row r="272" spans="1:52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</row>
    <row r="273" spans="1:52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</row>
    <row r="274" spans="1:52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</row>
    <row r="275" spans="1:52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</row>
    <row r="276" spans="1:52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</row>
    <row r="277" spans="1:35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1:35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1:35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1:35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1:35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1:35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1:35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1:35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1:35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1:35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1:35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1:35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1:35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1:35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1:35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1:35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1:35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1:35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1:35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1:35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1:35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1:35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1:35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1:35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1:35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1:35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1:35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1:35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1:35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1:35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1:35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1:35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1:35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1:35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1:35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1:35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1:35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1:35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1:35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1:35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1:35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1:35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1:35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1:35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1:35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1:35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1:35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1:35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1:35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1:35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1:35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1:35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1:35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1:35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1:35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1:35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2008-01-27T20:46:48Z</cp:lastPrinted>
  <dcterms:created xsi:type="dcterms:W3CDTF">2006-01-15T17:17:11Z</dcterms:created>
  <dcterms:modified xsi:type="dcterms:W3CDTF">2008-01-27T20:47:14Z</dcterms:modified>
  <cp:category/>
  <cp:version/>
  <cp:contentType/>
  <cp:contentStatus/>
</cp:coreProperties>
</file>