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060" windowHeight="4965" firstSheet="1" activeTab="5"/>
  </bookViews>
  <sheets>
    <sheet name="Диаграмма амплитуда1" sheetId="1" r:id="rId1"/>
    <sheet name="амплитуда" sheetId="2" r:id="rId2"/>
    <sheet name="Диаграмма амплитуда" sheetId="3" r:id="rId3"/>
    <sheet name="начальная фаза" sheetId="4" r:id="rId4"/>
    <sheet name="Диаграмма нач фаза" sheetId="5" r:id="rId5"/>
    <sheet name="период" sheetId="6" r:id="rId6"/>
    <sheet name="Диаграмма приод" sheetId="7" r:id="rId7"/>
  </sheets>
  <definedNames/>
  <calcPr fullCalcOnLoad="1"/>
</workbook>
</file>

<file path=xl/sharedStrings.xml><?xml version="1.0" encoding="utf-8"?>
<sst xmlns="http://schemas.openxmlformats.org/spreadsheetml/2006/main" count="69" uniqueCount="25">
  <si>
    <t xml:space="preserve"> ω</t>
  </si>
  <si>
    <r>
      <t>φ0</t>
    </r>
    <r>
      <rPr>
        <i/>
        <sz val="16"/>
        <rFont val="Times New Roman"/>
        <family val="1"/>
      </rPr>
      <t xml:space="preserve"> </t>
    </r>
  </si>
  <si>
    <t>T</t>
  </si>
  <si>
    <t>ν</t>
  </si>
  <si>
    <t>t</t>
  </si>
  <si>
    <r>
      <t>x</t>
    </r>
    <r>
      <rPr>
        <b/>
        <sz val="10"/>
        <rFont val="Arial Cyr"/>
        <family val="0"/>
      </rPr>
      <t>m</t>
    </r>
  </si>
  <si>
    <r>
      <t>x1=x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</si>
  <si>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r>
      <t>x2=x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</si>
  <si>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r>
      <t>x3=x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</si>
  <si>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t>Зависимость положения тела от амплитуды колебания</t>
  </si>
  <si>
    <t>Зависимость положения тела от начальной фазы колебания</t>
  </si>
  <si>
    <t>Зависимость положения тела от периода колебания</t>
  </si>
  <si>
    <r>
      <t>x4=cos</t>
    </r>
    <r>
      <rPr>
        <i/>
        <sz val="16"/>
        <rFont val="Arial Cyr"/>
        <family val="0"/>
      </rPr>
      <t>t</t>
    </r>
  </si>
  <si>
    <t>С увеличением амплитуды колебания</t>
  </si>
  <si>
    <r>
      <t>x</t>
    </r>
    <r>
      <rPr>
        <b/>
        <sz val="10"/>
        <rFont val="Arial Cyr"/>
        <family val="0"/>
      </rPr>
      <t xml:space="preserve">m </t>
    </r>
    <r>
      <rPr>
        <i/>
        <sz val="10"/>
        <rFont val="Arial Cyr"/>
        <family val="0"/>
      </rPr>
      <t>(амплитуда)</t>
    </r>
  </si>
  <si>
    <r>
      <t>φ0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(начальная фаза)</t>
    </r>
  </si>
  <si>
    <r>
      <t xml:space="preserve"> ω </t>
    </r>
    <r>
      <rPr>
        <sz val="10"/>
        <rFont val="Arial Cyr"/>
        <family val="0"/>
      </rPr>
      <t>(</t>
    </r>
    <r>
      <rPr>
        <i/>
        <sz val="10"/>
        <rFont val="Arial Cyr"/>
        <family val="0"/>
      </rPr>
      <t>циклическая частота</t>
    </r>
    <r>
      <rPr>
        <sz val="10"/>
        <rFont val="Arial Cyr"/>
        <family val="0"/>
      </rPr>
      <t>)</t>
    </r>
  </si>
  <si>
    <r>
      <t xml:space="preserve">T </t>
    </r>
    <r>
      <rPr>
        <i/>
        <sz val="12"/>
        <rFont val="Arial Cyr"/>
        <family val="0"/>
      </rPr>
      <t>(период)</t>
    </r>
  </si>
  <si>
    <r>
      <t xml:space="preserve">ν </t>
    </r>
    <r>
      <rPr>
        <i/>
        <sz val="12"/>
        <rFont val="Times New Roman"/>
        <family val="1"/>
      </rPr>
      <t>(частота)</t>
    </r>
  </si>
  <si>
    <r>
      <t>Выводы</t>
    </r>
    <r>
      <rPr>
        <sz val="10"/>
        <rFont val="Arial Cyr"/>
        <family val="0"/>
      </rPr>
      <t>:</t>
    </r>
  </si>
  <si>
    <t>увеличивается</t>
  </si>
  <si>
    <t>не меняется</t>
  </si>
  <si>
    <t>С увеличением начальной фазы колебания колебания</t>
  </si>
  <si>
    <t>С увеличением периода колебаний</t>
  </si>
  <si>
    <t>уменьшается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</si>
</sst>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</numFmts>
  <fonts count="14">
    <font>
      <sz val="10"/>
      <name val="Arial Cyr"/>
      <family val="0"/>
    </font>
    <font>
      <sz val="8"/>
      <name val="Arial Cyr"/>
      <family val="0"/>
    </font>
    <font>
      <i/>
      <sz val="16"/>
      <name val="Times New Roman"/>
      <family val="1"/>
    </font>
    <font>
      <b/>
      <sz val="10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24"/>
      <name val="Times New Roman"/>
      <family val="1"/>
    </font>
    <font>
      <i/>
      <sz val="1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положения тела от амплитуды колебания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амплитуда!$B$8</c:f>
              <c:strCache>
                <c:ptCount val="1"/>
                <c:pt idx="0">
                  <c:v>x1=xm*cos(ωt+φ0)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амплитуда!$B$9:$B$33</c:f>
              <c:numCache>
                <c:ptCount val="25"/>
                <c:pt idx="0">
                  <c:v>0.2120895036684985</c:v>
                </c:pt>
                <c:pt idx="1">
                  <c:v>-0.49998041319731856</c:v>
                </c:pt>
                <c:pt idx="2">
                  <c:v>0.20404103090669598</c:v>
                </c:pt>
                <c:pt idx="3">
                  <c:v>0.3301583541220401</c:v>
                </c:pt>
                <c:pt idx="4">
                  <c:v>-0.47882974016169233</c:v>
                </c:pt>
                <c:pt idx="5">
                  <c:v>0.0683686091039168</c:v>
                </c:pt>
                <c:pt idx="6">
                  <c:v>0.42192697936624607</c:v>
                </c:pt>
                <c:pt idx="7">
                  <c:v>-0.4195357645382262</c:v>
                </c:pt>
                <c:pt idx="8">
                  <c:v>-0.07275001690430677</c:v>
                </c:pt>
                <c:pt idx="9">
                  <c:v>0.480085143325183</c:v>
                </c:pt>
                <c:pt idx="10">
                  <c:v>-0.32682181043180597</c:v>
                </c:pt>
                <c:pt idx="11">
                  <c:v>-0.2080734182735712</c:v>
                </c:pt>
                <c:pt idx="12">
                  <c:v>0.5</c:v>
                </c:pt>
                <c:pt idx="13">
                  <c:v>-0.2080734182735712</c:v>
                </c:pt>
                <c:pt idx="14">
                  <c:v>-0.32682181043180597</c:v>
                </c:pt>
                <c:pt idx="15">
                  <c:v>0.480085143325183</c:v>
                </c:pt>
                <c:pt idx="16">
                  <c:v>-0.07275001690430677</c:v>
                </c:pt>
                <c:pt idx="17">
                  <c:v>-0.4195357645382262</c:v>
                </c:pt>
                <c:pt idx="18">
                  <c:v>0.42192697936624607</c:v>
                </c:pt>
                <c:pt idx="19">
                  <c:v>0.0683686091039168</c:v>
                </c:pt>
                <c:pt idx="20">
                  <c:v>-0.47882974016169233</c:v>
                </c:pt>
                <c:pt idx="21">
                  <c:v>0.3301583541220401</c:v>
                </c:pt>
                <c:pt idx="22">
                  <c:v>0.20404103090669598</c:v>
                </c:pt>
                <c:pt idx="23">
                  <c:v>-0.49998041319731856</c:v>
                </c:pt>
                <c:pt idx="24">
                  <c:v>0.2120895036684985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амплитуда!$C$8</c:f>
              <c:strCache>
                <c:ptCount val="1"/>
                <c:pt idx="0">
                  <c:v>x2=xm*cos(ωt+φ0)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амплитуда!$C$9:$C$33</c:f>
              <c:numCache>
                <c:ptCount val="25"/>
                <c:pt idx="0">
                  <c:v>0.424179007336997</c:v>
                </c:pt>
                <c:pt idx="1">
                  <c:v>-0.9999608263946371</c:v>
                </c:pt>
                <c:pt idx="2">
                  <c:v>0.40808206181339196</c:v>
                </c:pt>
                <c:pt idx="3">
                  <c:v>0.6603167082440802</c:v>
                </c:pt>
                <c:pt idx="4">
                  <c:v>-0.9576594803233847</c:v>
                </c:pt>
                <c:pt idx="5">
                  <c:v>0.1367372182078336</c:v>
                </c:pt>
                <c:pt idx="6">
                  <c:v>0.8438539587324921</c:v>
                </c:pt>
                <c:pt idx="7">
                  <c:v>-0.8390715290764524</c:v>
                </c:pt>
                <c:pt idx="8">
                  <c:v>-0.14550003380861354</c:v>
                </c:pt>
                <c:pt idx="9">
                  <c:v>0.960170286650366</c:v>
                </c:pt>
                <c:pt idx="10">
                  <c:v>-0.6536436208636119</c:v>
                </c:pt>
                <c:pt idx="11">
                  <c:v>-0.4161468365471424</c:v>
                </c:pt>
                <c:pt idx="12">
                  <c:v>1</c:v>
                </c:pt>
                <c:pt idx="13">
                  <c:v>-0.4161468365471424</c:v>
                </c:pt>
                <c:pt idx="14">
                  <c:v>-0.6536436208636119</c:v>
                </c:pt>
                <c:pt idx="15">
                  <c:v>0.960170286650366</c:v>
                </c:pt>
                <c:pt idx="16">
                  <c:v>-0.14550003380861354</c:v>
                </c:pt>
                <c:pt idx="17">
                  <c:v>-0.8390715290764524</c:v>
                </c:pt>
                <c:pt idx="18">
                  <c:v>0.8438539587324921</c:v>
                </c:pt>
                <c:pt idx="19">
                  <c:v>0.1367372182078336</c:v>
                </c:pt>
                <c:pt idx="20">
                  <c:v>-0.9576594803233847</c:v>
                </c:pt>
                <c:pt idx="21">
                  <c:v>0.6603167082440802</c:v>
                </c:pt>
                <c:pt idx="22">
                  <c:v>0.40808206181339196</c:v>
                </c:pt>
                <c:pt idx="23">
                  <c:v>-0.9999608263946371</c:v>
                </c:pt>
                <c:pt idx="24">
                  <c:v>0.424179007336997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амплитуда!$D$8</c:f>
              <c:strCache>
                <c:ptCount val="1"/>
                <c:pt idx="0">
                  <c:v>x3=xm*cos(ωt+φ0)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амплитуда!$D$9:$D$33</c:f>
              <c:numCache>
                <c:ptCount val="25"/>
                <c:pt idx="0">
                  <c:v>0.848358014673994</c:v>
                </c:pt>
                <c:pt idx="1">
                  <c:v>-1.9999216527892743</c:v>
                </c:pt>
                <c:pt idx="2">
                  <c:v>0.8161641236267839</c:v>
                </c:pt>
                <c:pt idx="3">
                  <c:v>1.3206334164881603</c:v>
                </c:pt>
                <c:pt idx="4">
                  <c:v>-1.9153189606467693</c:v>
                </c:pt>
                <c:pt idx="5">
                  <c:v>0.2734744364156672</c:v>
                </c:pt>
                <c:pt idx="6">
                  <c:v>1.6877079174649843</c:v>
                </c:pt>
                <c:pt idx="7">
                  <c:v>-1.6781430581529049</c:v>
                </c:pt>
                <c:pt idx="8">
                  <c:v>-0.2910000676172271</c:v>
                </c:pt>
                <c:pt idx="9">
                  <c:v>1.920340573300732</c:v>
                </c:pt>
                <c:pt idx="10">
                  <c:v>-1.3072872417272239</c:v>
                </c:pt>
                <c:pt idx="11">
                  <c:v>-0.8322936730942848</c:v>
                </c:pt>
                <c:pt idx="12">
                  <c:v>2</c:v>
                </c:pt>
                <c:pt idx="13">
                  <c:v>-0.8322936730942848</c:v>
                </c:pt>
                <c:pt idx="14">
                  <c:v>-1.3072872417272239</c:v>
                </c:pt>
                <c:pt idx="15">
                  <c:v>1.920340573300732</c:v>
                </c:pt>
                <c:pt idx="16">
                  <c:v>-0.2910000676172271</c:v>
                </c:pt>
                <c:pt idx="17">
                  <c:v>-1.6781430581529049</c:v>
                </c:pt>
                <c:pt idx="18">
                  <c:v>1.6877079174649843</c:v>
                </c:pt>
                <c:pt idx="19">
                  <c:v>0.2734744364156672</c:v>
                </c:pt>
                <c:pt idx="20">
                  <c:v>-1.9153189606467693</c:v>
                </c:pt>
                <c:pt idx="21">
                  <c:v>1.3206334164881603</c:v>
                </c:pt>
                <c:pt idx="22">
                  <c:v>0.8161641236267839</c:v>
                </c:pt>
                <c:pt idx="23">
                  <c:v>-1.9999216527892743</c:v>
                </c:pt>
                <c:pt idx="24">
                  <c:v>0.848358014673994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амплитуда!$E$8</c:f>
              <c:strCache>
                <c:ptCount val="1"/>
                <c:pt idx="0">
                  <c:v>x4=cost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амплитуда!$E$9:$E$33</c:f>
              <c:numCache>
                <c:ptCount val="25"/>
                <c:pt idx="0">
                  <c:v>0.8438539587324921</c:v>
                </c:pt>
                <c:pt idx="1">
                  <c:v>0.004425697988050785</c:v>
                </c:pt>
                <c:pt idx="2">
                  <c:v>-0.8390715290764524</c:v>
                </c:pt>
                <c:pt idx="3">
                  <c:v>-0.9111302618846769</c:v>
                </c:pt>
                <c:pt idx="4">
                  <c:v>-0.14550003380861354</c:v>
                </c:pt>
                <c:pt idx="5">
                  <c:v>0.7539022543433046</c:v>
                </c:pt>
                <c:pt idx="6">
                  <c:v>0.960170286650366</c:v>
                </c:pt>
                <c:pt idx="7">
                  <c:v>0.28366218546322625</c:v>
                </c:pt>
                <c:pt idx="8">
                  <c:v>-0.6536436208636119</c:v>
                </c:pt>
                <c:pt idx="9">
                  <c:v>-0.9899924966004454</c:v>
                </c:pt>
                <c:pt idx="10">
                  <c:v>-0.4161468365471424</c:v>
                </c:pt>
                <c:pt idx="11">
                  <c:v>0.5403023058681398</c:v>
                </c:pt>
                <c:pt idx="12">
                  <c:v>1</c:v>
                </c:pt>
                <c:pt idx="13">
                  <c:v>0.5403023058681398</c:v>
                </c:pt>
                <c:pt idx="14">
                  <c:v>-0.4161468365471424</c:v>
                </c:pt>
                <c:pt idx="15">
                  <c:v>-0.9899924966004454</c:v>
                </c:pt>
                <c:pt idx="16">
                  <c:v>-0.6536436208636119</c:v>
                </c:pt>
                <c:pt idx="17">
                  <c:v>0.28366218546322625</c:v>
                </c:pt>
                <c:pt idx="18">
                  <c:v>0.960170286650366</c:v>
                </c:pt>
                <c:pt idx="19">
                  <c:v>0.7539022543433046</c:v>
                </c:pt>
                <c:pt idx="20">
                  <c:v>-0.14550003380861354</c:v>
                </c:pt>
                <c:pt idx="21">
                  <c:v>-0.9111302618846769</c:v>
                </c:pt>
                <c:pt idx="22">
                  <c:v>-0.8390715290764524</c:v>
                </c:pt>
                <c:pt idx="23">
                  <c:v>0.004425697988050785</c:v>
                </c:pt>
                <c:pt idx="24">
                  <c:v>0.8438539587324921</c:v>
                </c:pt>
              </c:numCache>
            </c:numRef>
          </c:yVal>
          <c:smooth val="1"/>
        </c:ser>
        <c:axId val="59349587"/>
        <c:axId val="64384236"/>
      </c:scatterChart>
      <c:val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4236"/>
        <c:crosses val="autoZero"/>
        <c:crossBetween val="midCat"/>
        <c:dispUnits/>
      </c:valAx>
      <c:valAx>
        <c:axId val="6438423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9349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положения тела от амплитуды колебания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амплитуда!$B$8</c:f>
              <c:strCache>
                <c:ptCount val="1"/>
                <c:pt idx="0">
                  <c:v>x1=xm*cos(ωt+φ0)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амплитуда!$B$9:$B$33</c:f>
              <c:numCache>
                <c:ptCount val="25"/>
                <c:pt idx="0">
                  <c:v>0.2120895036684985</c:v>
                </c:pt>
                <c:pt idx="1">
                  <c:v>-0.49998041319731856</c:v>
                </c:pt>
                <c:pt idx="2">
                  <c:v>0.20404103090669598</c:v>
                </c:pt>
                <c:pt idx="3">
                  <c:v>0.3301583541220401</c:v>
                </c:pt>
                <c:pt idx="4">
                  <c:v>-0.47882974016169233</c:v>
                </c:pt>
                <c:pt idx="5">
                  <c:v>0.0683686091039168</c:v>
                </c:pt>
                <c:pt idx="6">
                  <c:v>0.42192697936624607</c:v>
                </c:pt>
                <c:pt idx="7">
                  <c:v>-0.4195357645382262</c:v>
                </c:pt>
                <c:pt idx="8">
                  <c:v>-0.07275001690430677</c:v>
                </c:pt>
                <c:pt idx="9">
                  <c:v>0.480085143325183</c:v>
                </c:pt>
                <c:pt idx="10">
                  <c:v>-0.32682181043180597</c:v>
                </c:pt>
                <c:pt idx="11">
                  <c:v>-0.2080734182735712</c:v>
                </c:pt>
                <c:pt idx="12">
                  <c:v>0.5</c:v>
                </c:pt>
                <c:pt idx="13">
                  <c:v>-0.2080734182735712</c:v>
                </c:pt>
                <c:pt idx="14">
                  <c:v>-0.32682181043180597</c:v>
                </c:pt>
                <c:pt idx="15">
                  <c:v>0.480085143325183</c:v>
                </c:pt>
                <c:pt idx="16">
                  <c:v>-0.07275001690430677</c:v>
                </c:pt>
                <c:pt idx="17">
                  <c:v>-0.4195357645382262</c:v>
                </c:pt>
                <c:pt idx="18">
                  <c:v>0.42192697936624607</c:v>
                </c:pt>
                <c:pt idx="19">
                  <c:v>0.0683686091039168</c:v>
                </c:pt>
                <c:pt idx="20">
                  <c:v>-0.47882974016169233</c:v>
                </c:pt>
                <c:pt idx="21">
                  <c:v>0.3301583541220401</c:v>
                </c:pt>
                <c:pt idx="22">
                  <c:v>0.20404103090669598</c:v>
                </c:pt>
                <c:pt idx="23">
                  <c:v>-0.49998041319731856</c:v>
                </c:pt>
                <c:pt idx="24">
                  <c:v>0.2120895036684985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амплитуда!$C$8</c:f>
              <c:strCache>
                <c:ptCount val="1"/>
                <c:pt idx="0">
                  <c:v>x2=xm*cos(ωt+φ0)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амплитуда!$C$9:$C$33</c:f>
              <c:numCache>
                <c:ptCount val="25"/>
                <c:pt idx="0">
                  <c:v>0.424179007336997</c:v>
                </c:pt>
                <c:pt idx="1">
                  <c:v>-0.9999608263946371</c:v>
                </c:pt>
                <c:pt idx="2">
                  <c:v>0.40808206181339196</c:v>
                </c:pt>
                <c:pt idx="3">
                  <c:v>0.6603167082440802</c:v>
                </c:pt>
                <c:pt idx="4">
                  <c:v>-0.9576594803233847</c:v>
                </c:pt>
                <c:pt idx="5">
                  <c:v>0.1367372182078336</c:v>
                </c:pt>
                <c:pt idx="6">
                  <c:v>0.8438539587324921</c:v>
                </c:pt>
                <c:pt idx="7">
                  <c:v>-0.8390715290764524</c:v>
                </c:pt>
                <c:pt idx="8">
                  <c:v>-0.14550003380861354</c:v>
                </c:pt>
                <c:pt idx="9">
                  <c:v>0.960170286650366</c:v>
                </c:pt>
                <c:pt idx="10">
                  <c:v>-0.6536436208636119</c:v>
                </c:pt>
                <c:pt idx="11">
                  <c:v>-0.4161468365471424</c:v>
                </c:pt>
                <c:pt idx="12">
                  <c:v>1</c:v>
                </c:pt>
                <c:pt idx="13">
                  <c:v>-0.4161468365471424</c:v>
                </c:pt>
                <c:pt idx="14">
                  <c:v>-0.6536436208636119</c:v>
                </c:pt>
                <c:pt idx="15">
                  <c:v>0.960170286650366</c:v>
                </c:pt>
                <c:pt idx="16">
                  <c:v>-0.14550003380861354</c:v>
                </c:pt>
                <c:pt idx="17">
                  <c:v>-0.8390715290764524</c:v>
                </c:pt>
                <c:pt idx="18">
                  <c:v>0.8438539587324921</c:v>
                </c:pt>
                <c:pt idx="19">
                  <c:v>0.1367372182078336</c:v>
                </c:pt>
                <c:pt idx="20">
                  <c:v>-0.9576594803233847</c:v>
                </c:pt>
                <c:pt idx="21">
                  <c:v>0.6603167082440802</c:v>
                </c:pt>
                <c:pt idx="22">
                  <c:v>0.40808206181339196</c:v>
                </c:pt>
                <c:pt idx="23">
                  <c:v>-0.9999608263946371</c:v>
                </c:pt>
                <c:pt idx="24">
                  <c:v>0.424179007336997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амплитуда!$D$8</c:f>
              <c:strCache>
                <c:ptCount val="1"/>
                <c:pt idx="0">
                  <c:v>x3=xm*cos(ωt+φ0)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амплитуда!$D$9:$D$33</c:f>
              <c:numCache>
                <c:ptCount val="25"/>
                <c:pt idx="0">
                  <c:v>0.848358014673994</c:v>
                </c:pt>
                <c:pt idx="1">
                  <c:v>-1.9999216527892743</c:v>
                </c:pt>
                <c:pt idx="2">
                  <c:v>0.8161641236267839</c:v>
                </c:pt>
                <c:pt idx="3">
                  <c:v>1.3206334164881603</c:v>
                </c:pt>
                <c:pt idx="4">
                  <c:v>-1.9153189606467693</c:v>
                </c:pt>
                <c:pt idx="5">
                  <c:v>0.2734744364156672</c:v>
                </c:pt>
                <c:pt idx="6">
                  <c:v>1.6877079174649843</c:v>
                </c:pt>
                <c:pt idx="7">
                  <c:v>-1.6781430581529049</c:v>
                </c:pt>
                <c:pt idx="8">
                  <c:v>-0.2910000676172271</c:v>
                </c:pt>
                <c:pt idx="9">
                  <c:v>1.920340573300732</c:v>
                </c:pt>
                <c:pt idx="10">
                  <c:v>-1.3072872417272239</c:v>
                </c:pt>
                <c:pt idx="11">
                  <c:v>-0.8322936730942848</c:v>
                </c:pt>
                <c:pt idx="12">
                  <c:v>2</c:v>
                </c:pt>
                <c:pt idx="13">
                  <c:v>-0.8322936730942848</c:v>
                </c:pt>
                <c:pt idx="14">
                  <c:v>-1.3072872417272239</c:v>
                </c:pt>
                <c:pt idx="15">
                  <c:v>1.920340573300732</c:v>
                </c:pt>
                <c:pt idx="16">
                  <c:v>-0.2910000676172271</c:v>
                </c:pt>
                <c:pt idx="17">
                  <c:v>-1.6781430581529049</c:v>
                </c:pt>
                <c:pt idx="18">
                  <c:v>1.6877079174649843</c:v>
                </c:pt>
                <c:pt idx="19">
                  <c:v>0.2734744364156672</c:v>
                </c:pt>
                <c:pt idx="20">
                  <c:v>-1.9153189606467693</c:v>
                </c:pt>
                <c:pt idx="21">
                  <c:v>1.3206334164881603</c:v>
                </c:pt>
                <c:pt idx="22">
                  <c:v>0.8161641236267839</c:v>
                </c:pt>
                <c:pt idx="23">
                  <c:v>-1.9999216527892743</c:v>
                </c:pt>
                <c:pt idx="24">
                  <c:v>0.848358014673994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амплитуда!$E$8</c:f>
              <c:strCache>
                <c:ptCount val="1"/>
                <c:pt idx="0">
                  <c:v>x4=cost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амплитуда!$A$9:$A$33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амплитуда!$E$9:$E$33</c:f>
              <c:numCache>
                <c:ptCount val="25"/>
                <c:pt idx="0">
                  <c:v>0.8438539587324921</c:v>
                </c:pt>
                <c:pt idx="1">
                  <c:v>0.004425697988050785</c:v>
                </c:pt>
                <c:pt idx="2">
                  <c:v>-0.8390715290764524</c:v>
                </c:pt>
                <c:pt idx="3">
                  <c:v>-0.9111302618846769</c:v>
                </c:pt>
                <c:pt idx="4">
                  <c:v>-0.14550003380861354</c:v>
                </c:pt>
                <c:pt idx="5">
                  <c:v>0.7539022543433046</c:v>
                </c:pt>
                <c:pt idx="6">
                  <c:v>0.960170286650366</c:v>
                </c:pt>
                <c:pt idx="7">
                  <c:v>0.28366218546322625</c:v>
                </c:pt>
                <c:pt idx="8">
                  <c:v>-0.6536436208636119</c:v>
                </c:pt>
                <c:pt idx="9">
                  <c:v>-0.9899924966004454</c:v>
                </c:pt>
                <c:pt idx="10">
                  <c:v>-0.4161468365471424</c:v>
                </c:pt>
                <c:pt idx="11">
                  <c:v>0.5403023058681398</c:v>
                </c:pt>
                <c:pt idx="12">
                  <c:v>1</c:v>
                </c:pt>
                <c:pt idx="13">
                  <c:v>0.5403023058681398</c:v>
                </c:pt>
                <c:pt idx="14">
                  <c:v>-0.4161468365471424</c:v>
                </c:pt>
                <c:pt idx="15">
                  <c:v>-0.9899924966004454</c:v>
                </c:pt>
                <c:pt idx="16">
                  <c:v>-0.6536436208636119</c:v>
                </c:pt>
                <c:pt idx="17">
                  <c:v>0.28366218546322625</c:v>
                </c:pt>
                <c:pt idx="18">
                  <c:v>0.960170286650366</c:v>
                </c:pt>
                <c:pt idx="19">
                  <c:v>0.7539022543433046</c:v>
                </c:pt>
                <c:pt idx="20">
                  <c:v>-0.14550003380861354</c:v>
                </c:pt>
                <c:pt idx="21">
                  <c:v>-0.9111302618846769</c:v>
                </c:pt>
                <c:pt idx="22">
                  <c:v>-0.8390715290764524</c:v>
                </c:pt>
                <c:pt idx="23">
                  <c:v>0.004425697988050785</c:v>
                </c:pt>
                <c:pt idx="24">
                  <c:v>0.8438539587324921</c:v>
                </c:pt>
              </c:numCache>
            </c:numRef>
          </c:yVal>
          <c:smooth val="1"/>
        </c:ser>
        <c:axId val="42587213"/>
        <c:axId val="47740598"/>
      </c:scatterChart>
      <c:val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crossBetween val="midCat"/>
        <c:dispUnits/>
      </c:valAx>
      <c:valAx>
        <c:axId val="4774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положения тела от начальной фазы колебания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'начальная фаза'!$B$8</c:f>
              <c:strCache>
                <c:ptCount val="1"/>
                <c:pt idx="0">
                  <c:v>x1=xm*cos(ωt+φ0)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'начальная фаза'!$A$9:$A$33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'начальная фаза'!$B$9:$B$33</c:f>
              <c:numCache>
                <c:ptCount val="25"/>
                <c:pt idx="0">
                  <c:v>-0.4227361973430869</c:v>
                </c:pt>
                <c:pt idx="1">
                  <c:v>0.9999736552354156</c:v>
                </c:pt>
                <c:pt idx="2">
                  <c:v>-0.40953554917031515</c:v>
                </c:pt>
                <c:pt idx="3">
                  <c:v>-0.659119808753769</c:v>
                </c:pt>
                <c:pt idx="4">
                  <c:v>0.958116795807192</c:v>
                </c:pt>
                <c:pt idx="5">
                  <c:v>-0.13831473848192571</c:v>
                </c:pt>
                <c:pt idx="6">
                  <c:v>-0.8429983140729946</c:v>
                </c:pt>
                <c:pt idx="7">
                  <c:v>0.8399369017140279</c:v>
                </c:pt>
                <c:pt idx="8">
                  <c:v>0.14392414497799308</c:v>
                </c:pt>
                <c:pt idx="9">
                  <c:v>-0.9597240569847161</c:v>
                </c:pt>
                <c:pt idx="10">
                  <c:v>0.6548481155667649</c:v>
                </c:pt>
                <c:pt idx="11">
                  <c:v>0.4146981135607826</c:v>
                </c:pt>
                <c:pt idx="12">
                  <c:v>-0.9999987317275395</c:v>
                </c:pt>
                <c:pt idx="13">
                  <c:v>0.41759450395835795</c:v>
                </c:pt>
                <c:pt idx="14">
                  <c:v>0.6524374681640519</c:v>
                </c:pt>
                <c:pt idx="15">
                  <c:v>-0.9606140808009522</c:v>
                </c:pt>
                <c:pt idx="16">
                  <c:v>0.14707555357186222</c:v>
                </c:pt>
                <c:pt idx="17">
                  <c:v>0.8382040280962516</c:v>
                </c:pt>
                <c:pt idx="18">
                  <c:v>-0.8447074629185166</c:v>
                </c:pt>
                <c:pt idx="19">
                  <c:v>-0.13515935109364513</c:v>
                </c:pt>
                <c:pt idx="20">
                  <c:v>0.9571997356932865</c:v>
                </c:pt>
                <c:pt idx="21">
                  <c:v>-0.6615119328113989</c:v>
                </c:pt>
                <c:pt idx="22">
                  <c:v>-0.4066275393379876</c:v>
                </c:pt>
                <c:pt idx="23">
                  <c:v>0.9999454611083034</c:v>
                </c:pt>
                <c:pt idx="24">
                  <c:v>-0.4256207413818005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'начальная фаза'!$C$8</c:f>
              <c:strCache>
                <c:ptCount val="1"/>
                <c:pt idx="0">
                  <c:v>x2=xm*cos(ωt+φ0)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'начальная фаза'!$A$9:$A$33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'начальная фаза'!$C$9:$C$33</c:f>
              <c:numCache>
                <c:ptCount val="25"/>
                <c:pt idx="0">
                  <c:v>0.424179007336997</c:v>
                </c:pt>
                <c:pt idx="1">
                  <c:v>-0.9999608263946371</c:v>
                </c:pt>
                <c:pt idx="2">
                  <c:v>0.40808206181339196</c:v>
                </c:pt>
                <c:pt idx="3">
                  <c:v>0.6603167082440802</c:v>
                </c:pt>
                <c:pt idx="4">
                  <c:v>-0.9576594803233847</c:v>
                </c:pt>
                <c:pt idx="5">
                  <c:v>0.1367372182078336</c:v>
                </c:pt>
                <c:pt idx="6">
                  <c:v>0.8438539587324921</c:v>
                </c:pt>
                <c:pt idx="7">
                  <c:v>-0.8390715290764524</c:v>
                </c:pt>
                <c:pt idx="8">
                  <c:v>-0.14550003380861354</c:v>
                </c:pt>
                <c:pt idx="9">
                  <c:v>0.960170286650366</c:v>
                </c:pt>
                <c:pt idx="10">
                  <c:v>-0.6536436208636119</c:v>
                </c:pt>
                <c:pt idx="11">
                  <c:v>-0.4161468365471424</c:v>
                </c:pt>
                <c:pt idx="12">
                  <c:v>1</c:v>
                </c:pt>
                <c:pt idx="13">
                  <c:v>-0.4161468365471424</c:v>
                </c:pt>
                <c:pt idx="14">
                  <c:v>-0.6536436208636119</c:v>
                </c:pt>
                <c:pt idx="15">
                  <c:v>0.960170286650366</c:v>
                </c:pt>
                <c:pt idx="16">
                  <c:v>-0.14550003380861354</c:v>
                </c:pt>
                <c:pt idx="17">
                  <c:v>-0.8390715290764524</c:v>
                </c:pt>
                <c:pt idx="18">
                  <c:v>0.8438539587324921</c:v>
                </c:pt>
                <c:pt idx="19">
                  <c:v>0.1367372182078336</c:v>
                </c:pt>
                <c:pt idx="20">
                  <c:v>-0.9576594803233847</c:v>
                </c:pt>
                <c:pt idx="21">
                  <c:v>0.6603167082440802</c:v>
                </c:pt>
                <c:pt idx="22">
                  <c:v>0.40808206181339196</c:v>
                </c:pt>
                <c:pt idx="23">
                  <c:v>-0.9999608263946371</c:v>
                </c:pt>
                <c:pt idx="24">
                  <c:v>0.424179007336997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'начальная фаза'!$D$8</c:f>
              <c:strCache>
                <c:ptCount val="1"/>
                <c:pt idx="0">
                  <c:v>x3=xm*cos(ωt+φ0)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'начальная фаза'!$A$9:$A$33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'начальная фаза'!$D$9:$D$33</c:f>
              <c:numCache>
                <c:ptCount val="25"/>
                <c:pt idx="0">
                  <c:v>-0.9052402898028793</c:v>
                </c:pt>
                <c:pt idx="1">
                  <c:v>-0.009647601999680212</c:v>
                </c:pt>
                <c:pt idx="2">
                  <c:v>0.913269927907745</c:v>
                </c:pt>
                <c:pt idx="3">
                  <c:v>-0.7504611808252095</c:v>
                </c:pt>
                <c:pt idx="4">
                  <c:v>-0.2886658352040571</c:v>
                </c:pt>
                <c:pt idx="5">
                  <c:v>0.9907159291040236</c:v>
                </c:pt>
                <c:pt idx="6">
                  <c:v>-0.5359007644229478</c:v>
                </c:pt>
                <c:pt idx="7">
                  <c:v>-0.5446891134684134</c:v>
                </c:pt>
                <c:pt idx="8">
                  <c:v>0.9892420673660433</c:v>
                </c:pt>
                <c:pt idx="9">
                  <c:v>-0.2786508003590546</c:v>
                </c:pt>
                <c:pt idx="10">
                  <c:v>-0.7573227692245434</c:v>
                </c:pt>
                <c:pt idx="11">
                  <c:v>0.9089657496748852</c:v>
                </c:pt>
                <c:pt idx="12">
                  <c:v>0.0007963267107332633</c:v>
                </c:pt>
                <c:pt idx="13">
                  <c:v>-0.9096285273579443</c:v>
                </c:pt>
                <c:pt idx="14">
                  <c:v>0.7562817414753555</c:v>
                </c:pt>
                <c:pt idx="15">
                  <c:v>0.28018001885127836</c:v>
                </c:pt>
                <c:pt idx="16">
                  <c:v>-0.989473798492712</c:v>
                </c:pt>
                <c:pt idx="17">
                  <c:v>0.5433527633267751</c:v>
                </c:pt>
                <c:pt idx="18">
                  <c:v>0.5372447313175408</c:v>
                </c:pt>
                <c:pt idx="19">
                  <c:v>-0.9904981541056032</c:v>
                </c:pt>
                <c:pt idx="20">
                  <c:v>0.28714061555612064</c:v>
                </c:pt>
                <c:pt idx="21">
                  <c:v>0.7515128364898456</c:v>
                </c:pt>
                <c:pt idx="22">
                  <c:v>-0.9126199946157589</c:v>
                </c:pt>
                <c:pt idx="23">
                  <c:v>0.008055010968190742</c:v>
                </c:pt>
                <c:pt idx="24">
                  <c:v>0.9059158599502287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'начальная фаза'!$E$8</c:f>
              <c:strCache>
                <c:ptCount val="1"/>
                <c:pt idx="0">
                  <c:v>x4=cost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'начальная фаза'!$A$9:$A$33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'начальная фаза'!$E$9:$E$33</c:f>
              <c:numCache>
                <c:ptCount val="25"/>
                <c:pt idx="0">
                  <c:v>0.8438539587324921</c:v>
                </c:pt>
                <c:pt idx="1">
                  <c:v>0.004425697988050785</c:v>
                </c:pt>
                <c:pt idx="2">
                  <c:v>-0.8390715290764524</c:v>
                </c:pt>
                <c:pt idx="3">
                  <c:v>-0.9111302618846769</c:v>
                </c:pt>
                <c:pt idx="4">
                  <c:v>-0.14550003380861354</c:v>
                </c:pt>
                <c:pt idx="5">
                  <c:v>0.7539022543433046</c:v>
                </c:pt>
                <c:pt idx="6">
                  <c:v>0.960170286650366</c:v>
                </c:pt>
                <c:pt idx="7">
                  <c:v>0.28366218546322625</c:v>
                </c:pt>
                <c:pt idx="8">
                  <c:v>-0.6536436208636119</c:v>
                </c:pt>
                <c:pt idx="9">
                  <c:v>-0.9899924966004454</c:v>
                </c:pt>
                <c:pt idx="10">
                  <c:v>-0.4161468365471424</c:v>
                </c:pt>
                <c:pt idx="11">
                  <c:v>0.5403023058681398</c:v>
                </c:pt>
                <c:pt idx="12">
                  <c:v>1</c:v>
                </c:pt>
                <c:pt idx="13">
                  <c:v>0.5403023058681398</c:v>
                </c:pt>
                <c:pt idx="14">
                  <c:v>-0.4161468365471424</c:v>
                </c:pt>
                <c:pt idx="15">
                  <c:v>-0.9899924966004454</c:v>
                </c:pt>
                <c:pt idx="16">
                  <c:v>-0.6536436208636119</c:v>
                </c:pt>
                <c:pt idx="17">
                  <c:v>0.28366218546322625</c:v>
                </c:pt>
                <c:pt idx="18">
                  <c:v>0.960170286650366</c:v>
                </c:pt>
                <c:pt idx="19">
                  <c:v>0.7539022543433046</c:v>
                </c:pt>
                <c:pt idx="20">
                  <c:v>-0.14550003380861354</c:v>
                </c:pt>
                <c:pt idx="21">
                  <c:v>-0.9111302618846769</c:v>
                </c:pt>
                <c:pt idx="22">
                  <c:v>-0.8390715290764524</c:v>
                </c:pt>
                <c:pt idx="23">
                  <c:v>0.004425697988050785</c:v>
                </c:pt>
                <c:pt idx="24">
                  <c:v>0.8438539587324921</c:v>
                </c:pt>
              </c:numCache>
            </c:numRef>
          </c:yVal>
          <c:smooth val="1"/>
        </c:ser>
        <c:axId val="27012199"/>
        <c:axId val="41783200"/>
      </c:scatterChart>
      <c:val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crossBetween val="midCat"/>
        <c:dispUnits/>
      </c:val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положения тела от периода колебания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период!$B$8</c:f>
              <c:strCache>
                <c:ptCount val="1"/>
                <c:pt idx="0">
                  <c:v>x1=xm*cos(ωt+φ0)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период!$A$9:$A$33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период!$B$9:$B$33</c:f>
              <c:numCache>
                <c:ptCount val="25"/>
                <c:pt idx="0">
                  <c:v>-0.9999608263946371</c:v>
                </c:pt>
                <c:pt idx="1">
                  <c:v>0.40808206181339196</c:v>
                </c:pt>
                <c:pt idx="2">
                  <c:v>0.6603167082440802</c:v>
                </c:pt>
                <c:pt idx="3">
                  <c:v>-0.9576594803233847</c:v>
                </c:pt>
                <c:pt idx="4">
                  <c:v>0.1367372182078336</c:v>
                </c:pt>
                <c:pt idx="5">
                  <c:v>0.8438539587324921</c:v>
                </c:pt>
                <c:pt idx="6">
                  <c:v>-0.8390715290764524</c:v>
                </c:pt>
                <c:pt idx="7">
                  <c:v>-0.14550003380861354</c:v>
                </c:pt>
                <c:pt idx="8">
                  <c:v>0.960170286650366</c:v>
                </c:pt>
                <c:pt idx="9">
                  <c:v>-0.6536436208636119</c:v>
                </c:pt>
                <c:pt idx="10">
                  <c:v>-0.4161468365471424</c:v>
                </c:pt>
                <c:pt idx="11">
                  <c:v>1</c:v>
                </c:pt>
                <c:pt idx="12">
                  <c:v>-0.4161468365471424</c:v>
                </c:pt>
                <c:pt idx="13">
                  <c:v>-0.6536436208636119</c:v>
                </c:pt>
                <c:pt idx="14">
                  <c:v>0.960170286650366</c:v>
                </c:pt>
                <c:pt idx="15">
                  <c:v>-0.14550003380861354</c:v>
                </c:pt>
                <c:pt idx="16">
                  <c:v>-0.8390715290764524</c:v>
                </c:pt>
                <c:pt idx="17">
                  <c:v>0.8438539587324921</c:v>
                </c:pt>
                <c:pt idx="18">
                  <c:v>0.1367372182078336</c:v>
                </c:pt>
                <c:pt idx="19">
                  <c:v>-0.9576594803233847</c:v>
                </c:pt>
                <c:pt idx="20">
                  <c:v>0.6603167082440802</c:v>
                </c:pt>
                <c:pt idx="21">
                  <c:v>0.40808206181339196</c:v>
                </c:pt>
                <c:pt idx="22">
                  <c:v>-0.9999608263946371</c:v>
                </c:pt>
                <c:pt idx="23">
                  <c:v>0.424179007336997</c:v>
                </c:pt>
                <c:pt idx="24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период!$C$8</c:f>
              <c:strCache>
                <c:ptCount val="1"/>
                <c:pt idx="0">
                  <c:v>x2=xm*cos(ωt+φ0)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период!$A$9:$A$33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период!$C$9:$C$33</c:f>
              <c:numCache>
                <c:ptCount val="25"/>
                <c:pt idx="0">
                  <c:v>-0.6401443394691997</c:v>
                </c:pt>
                <c:pt idx="1">
                  <c:v>0.9998433086476912</c:v>
                </c:pt>
                <c:pt idx="2">
                  <c:v>-0.6669380616522619</c:v>
                </c:pt>
                <c:pt idx="3">
                  <c:v>-0.12796368962740468</c:v>
                </c:pt>
                <c:pt idx="4">
                  <c:v>0.8342233605065102</c:v>
                </c:pt>
                <c:pt idx="5">
                  <c:v>-0.9626058663135666</c:v>
                </c:pt>
                <c:pt idx="6">
                  <c:v>0.424179007336997</c:v>
                </c:pt>
                <c:pt idx="7">
                  <c:v>0.40808206181339196</c:v>
                </c:pt>
                <c:pt idx="8">
                  <c:v>-0.9576594803233847</c:v>
                </c:pt>
                <c:pt idx="9">
                  <c:v>0.8438539587324921</c:v>
                </c:pt>
                <c:pt idx="10">
                  <c:v>-0.14550003380861354</c:v>
                </c:pt>
                <c:pt idx="11">
                  <c:v>-0.6536436208636119</c:v>
                </c:pt>
                <c:pt idx="12">
                  <c:v>1</c:v>
                </c:pt>
                <c:pt idx="13">
                  <c:v>-0.6536436208636119</c:v>
                </c:pt>
                <c:pt idx="14">
                  <c:v>-0.14550003380861354</c:v>
                </c:pt>
                <c:pt idx="15">
                  <c:v>0.8438539587324921</c:v>
                </c:pt>
                <c:pt idx="16">
                  <c:v>-0.9576594803233847</c:v>
                </c:pt>
                <c:pt idx="17">
                  <c:v>0.40808206181339196</c:v>
                </c:pt>
                <c:pt idx="18">
                  <c:v>0.424179007336997</c:v>
                </c:pt>
                <c:pt idx="19">
                  <c:v>-0.9626058663135666</c:v>
                </c:pt>
                <c:pt idx="20">
                  <c:v>0.8342233605065102</c:v>
                </c:pt>
                <c:pt idx="21">
                  <c:v>-0.12796368962740468</c:v>
                </c:pt>
                <c:pt idx="22">
                  <c:v>-0.6669380616522619</c:v>
                </c:pt>
                <c:pt idx="23">
                  <c:v>0.9998433086476912</c:v>
                </c:pt>
                <c:pt idx="24">
                  <c:v>-0.6401443394691997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период!$D$8</c:f>
              <c:strCache>
                <c:ptCount val="1"/>
                <c:pt idx="0">
                  <c:v>x3=xm*cos(ωt+φ0)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период!$A$9:$A$33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период!$D$9:$D$33</c:f>
              <c:numCache>
                <c:ptCount val="25"/>
                <c:pt idx="0">
                  <c:v>-0.18043044929108396</c:v>
                </c:pt>
                <c:pt idx="1">
                  <c:v>0.9993732836951247</c:v>
                </c:pt>
                <c:pt idx="2">
                  <c:v>-0.11038724383904756</c:v>
                </c:pt>
                <c:pt idx="3">
                  <c:v>-0.9672505882738824</c:v>
                </c:pt>
                <c:pt idx="4">
                  <c:v>0.39185723042955</c:v>
                </c:pt>
                <c:pt idx="5">
                  <c:v>0.8532201077225842</c:v>
                </c:pt>
                <c:pt idx="6">
                  <c:v>-0.6401443394691997</c:v>
                </c:pt>
                <c:pt idx="7">
                  <c:v>-0.6669380616522619</c:v>
                </c:pt>
                <c:pt idx="8">
                  <c:v>0.8342233605065102</c:v>
                </c:pt>
                <c:pt idx="9">
                  <c:v>0.424179007336997</c:v>
                </c:pt>
                <c:pt idx="10">
                  <c:v>-0.9576594803233847</c:v>
                </c:pt>
                <c:pt idx="11">
                  <c:v>-0.14550003380861354</c:v>
                </c:pt>
                <c:pt idx="12">
                  <c:v>1</c:v>
                </c:pt>
                <c:pt idx="13">
                  <c:v>-0.14550003380861354</c:v>
                </c:pt>
                <c:pt idx="14">
                  <c:v>-0.9576594803233847</c:v>
                </c:pt>
                <c:pt idx="15">
                  <c:v>0.424179007336997</c:v>
                </c:pt>
                <c:pt idx="16">
                  <c:v>0.8342233605065102</c:v>
                </c:pt>
                <c:pt idx="17">
                  <c:v>-0.6669380616522619</c:v>
                </c:pt>
                <c:pt idx="18">
                  <c:v>-0.6401443394691997</c:v>
                </c:pt>
                <c:pt idx="19">
                  <c:v>0.8532201077225842</c:v>
                </c:pt>
                <c:pt idx="20">
                  <c:v>0.39185723042955</c:v>
                </c:pt>
                <c:pt idx="21">
                  <c:v>-0.9672505882738824</c:v>
                </c:pt>
                <c:pt idx="22">
                  <c:v>-0.11038724383904756</c:v>
                </c:pt>
                <c:pt idx="23">
                  <c:v>0.9993732836951247</c:v>
                </c:pt>
                <c:pt idx="24">
                  <c:v>-0.18043044929108396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период!$E$8</c:f>
              <c:strCache>
                <c:ptCount val="1"/>
                <c:pt idx="0">
                  <c:v>x4=cost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период!$A$9:$A$33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период!$E$9:$E$33</c:f>
              <c:numCache>
                <c:ptCount val="25"/>
                <c:pt idx="0">
                  <c:v>0.8438539587324921</c:v>
                </c:pt>
                <c:pt idx="1">
                  <c:v>0.004425697988050785</c:v>
                </c:pt>
                <c:pt idx="2">
                  <c:v>-0.8390715290764524</c:v>
                </c:pt>
                <c:pt idx="3">
                  <c:v>-0.9111302618846769</c:v>
                </c:pt>
                <c:pt idx="4">
                  <c:v>-0.14550003380861354</c:v>
                </c:pt>
                <c:pt idx="5">
                  <c:v>0.7539022543433046</c:v>
                </c:pt>
                <c:pt idx="6">
                  <c:v>0.960170286650366</c:v>
                </c:pt>
                <c:pt idx="7">
                  <c:v>0.28366218546322625</c:v>
                </c:pt>
                <c:pt idx="8">
                  <c:v>-0.6536436208636119</c:v>
                </c:pt>
                <c:pt idx="9">
                  <c:v>-0.9899924966004454</c:v>
                </c:pt>
                <c:pt idx="10">
                  <c:v>-0.4161468365471424</c:v>
                </c:pt>
                <c:pt idx="11">
                  <c:v>0.5403023058681398</c:v>
                </c:pt>
                <c:pt idx="12">
                  <c:v>1</c:v>
                </c:pt>
                <c:pt idx="13">
                  <c:v>0.5403023058681398</c:v>
                </c:pt>
                <c:pt idx="14">
                  <c:v>-0.4161468365471424</c:v>
                </c:pt>
                <c:pt idx="15">
                  <c:v>-0.9899924966004454</c:v>
                </c:pt>
                <c:pt idx="16">
                  <c:v>-0.6536436208636119</c:v>
                </c:pt>
                <c:pt idx="17">
                  <c:v>0.28366218546322625</c:v>
                </c:pt>
                <c:pt idx="18">
                  <c:v>0.960170286650366</c:v>
                </c:pt>
                <c:pt idx="19">
                  <c:v>0.7539022543433046</c:v>
                </c:pt>
                <c:pt idx="20">
                  <c:v>-0.14550003380861354</c:v>
                </c:pt>
                <c:pt idx="21">
                  <c:v>-0.9111302618846769</c:v>
                </c:pt>
                <c:pt idx="22">
                  <c:v>-0.8390715290764524</c:v>
                </c:pt>
                <c:pt idx="23">
                  <c:v>0.004425697988050785</c:v>
                </c:pt>
                <c:pt idx="24">
                  <c:v>0.8438539587324921</c:v>
                </c:pt>
              </c:numCache>
            </c:numRef>
          </c:yVal>
          <c:smooth val="1"/>
        </c:ser>
        <c:axId val="40504481"/>
        <c:axId val="28996010"/>
      </c:scatterChart>
      <c:val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010"/>
        <c:crosses val="autoZero"/>
        <c:crossBetween val="midCat"/>
        <c:dispUnits/>
      </c:valAx>
      <c:valAx>
        <c:axId val="2899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4">
      <selection activeCell="A37" sqref="A37:B42"/>
    </sheetView>
  </sheetViews>
  <sheetFormatPr defaultColWidth="9.00390625" defaultRowHeight="12.75"/>
  <cols>
    <col min="2" max="2" width="38.125" style="0" bestFit="1" customWidth="1"/>
    <col min="3" max="4" width="23.875" style="0" bestFit="1" customWidth="1"/>
  </cols>
  <sheetData>
    <row r="1" ht="20.25">
      <c r="A1" s="2" t="s">
        <v>9</v>
      </c>
    </row>
    <row r="2" spans="1:4" ht="20.25">
      <c r="A2" s="2" t="s">
        <v>5</v>
      </c>
      <c r="B2">
        <v>0.5</v>
      </c>
      <c r="C2">
        <v>1</v>
      </c>
      <c r="D2">
        <v>2</v>
      </c>
    </row>
    <row r="3" spans="1:2" ht="20.25">
      <c r="A3" s="1" t="s">
        <v>1</v>
      </c>
      <c r="B3">
        <v>0</v>
      </c>
    </row>
    <row r="4" spans="1:2" ht="20.25">
      <c r="A4" s="2" t="s">
        <v>0</v>
      </c>
      <c r="B4">
        <v>2</v>
      </c>
    </row>
    <row r="5" spans="1:2" ht="20.25">
      <c r="A5" s="2" t="s">
        <v>2</v>
      </c>
      <c r="B5">
        <f>2*3.14/B4</f>
        <v>3.14</v>
      </c>
    </row>
    <row r="6" spans="1:2" ht="30">
      <c r="A6" s="4" t="s">
        <v>3</v>
      </c>
      <c r="B6">
        <f>1/B5</f>
        <v>0.3184713375796178</v>
      </c>
    </row>
    <row r="8" spans="1:5" ht="20.25">
      <c r="A8" s="2" t="s">
        <v>4</v>
      </c>
      <c r="B8" s="3" t="s">
        <v>6</v>
      </c>
      <c r="C8" s="3" t="s">
        <v>7</v>
      </c>
      <c r="D8" s="3" t="s">
        <v>8</v>
      </c>
      <c r="E8" s="3" t="s">
        <v>12</v>
      </c>
    </row>
    <row r="9" spans="1:5" ht="12.75">
      <c r="A9" s="5">
        <v>-12</v>
      </c>
      <c r="B9" s="6">
        <f>$B$2*COS($B$4*A9+$B$3)</f>
        <v>0.2120895036684985</v>
      </c>
      <c r="C9" s="6">
        <f>$C$2*COS($B$4*A9+$B$3)</f>
        <v>0.424179007336997</v>
      </c>
      <c r="D9">
        <f>$D$2*COS($B$4*A9+$B$3)</f>
        <v>0.848358014673994</v>
      </c>
      <c r="E9">
        <f>COS(A9)</f>
        <v>0.8438539587324921</v>
      </c>
    </row>
    <row r="10" spans="1:5" ht="12.75">
      <c r="A10" s="5">
        <v>-11</v>
      </c>
      <c r="B10" s="6">
        <f aca="true" t="shared" si="0" ref="B10:B33">$B$2*COS($B$4*A10+$B$3)</f>
        <v>-0.49998041319731856</v>
      </c>
      <c r="C10" s="6">
        <f aca="true" t="shared" si="1" ref="C10:C33">$C$2*COS($B$4*A10+$B$3)</f>
        <v>-0.9999608263946371</v>
      </c>
      <c r="D10">
        <f aca="true" t="shared" si="2" ref="D10:D33">$D$2*COS($B$4*A10+$B$3)</f>
        <v>-1.9999216527892743</v>
      </c>
      <c r="E10">
        <f aca="true" t="shared" si="3" ref="E10:E33">COS(A10)</f>
        <v>0.004425697988050785</v>
      </c>
    </row>
    <row r="11" spans="1:5" ht="12.75">
      <c r="A11" s="5">
        <v>-10</v>
      </c>
      <c r="B11" s="6">
        <f t="shared" si="0"/>
        <v>0.20404103090669598</v>
      </c>
      <c r="C11" s="6">
        <f t="shared" si="1"/>
        <v>0.40808206181339196</v>
      </c>
      <c r="D11">
        <f t="shared" si="2"/>
        <v>0.8161641236267839</v>
      </c>
      <c r="E11">
        <f t="shared" si="3"/>
        <v>-0.8390715290764524</v>
      </c>
    </row>
    <row r="12" spans="1:5" ht="12.75">
      <c r="A12" s="5">
        <v>-9</v>
      </c>
      <c r="B12" s="6">
        <f t="shared" si="0"/>
        <v>0.3301583541220401</v>
      </c>
      <c r="C12" s="6">
        <f t="shared" si="1"/>
        <v>0.6603167082440802</v>
      </c>
      <c r="D12">
        <f t="shared" si="2"/>
        <v>1.3206334164881603</v>
      </c>
      <c r="E12">
        <f t="shared" si="3"/>
        <v>-0.9111302618846769</v>
      </c>
    </row>
    <row r="13" spans="1:5" ht="12.75">
      <c r="A13" s="5">
        <v>-8</v>
      </c>
      <c r="B13" s="6">
        <f t="shared" si="0"/>
        <v>-0.47882974016169233</v>
      </c>
      <c r="C13" s="6">
        <f t="shared" si="1"/>
        <v>-0.9576594803233847</v>
      </c>
      <c r="D13">
        <f t="shared" si="2"/>
        <v>-1.9153189606467693</v>
      </c>
      <c r="E13">
        <f t="shared" si="3"/>
        <v>-0.14550003380861354</v>
      </c>
    </row>
    <row r="14" spans="1:5" ht="12.75">
      <c r="A14" s="5">
        <v>-7</v>
      </c>
      <c r="B14" s="6">
        <f t="shared" si="0"/>
        <v>0.0683686091039168</v>
      </c>
      <c r="C14" s="6">
        <f t="shared" si="1"/>
        <v>0.1367372182078336</v>
      </c>
      <c r="D14">
        <f t="shared" si="2"/>
        <v>0.2734744364156672</v>
      </c>
      <c r="E14">
        <f t="shared" si="3"/>
        <v>0.7539022543433046</v>
      </c>
    </row>
    <row r="15" spans="1:5" ht="12.75">
      <c r="A15" s="5">
        <v>-6</v>
      </c>
      <c r="B15" s="6">
        <f t="shared" si="0"/>
        <v>0.42192697936624607</v>
      </c>
      <c r="C15" s="6">
        <f t="shared" si="1"/>
        <v>0.8438539587324921</v>
      </c>
      <c r="D15">
        <f t="shared" si="2"/>
        <v>1.6877079174649843</v>
      </c>
      <c r="E15">
        <f t="shared" si="3"/>
        <v>0.960170286650366</v>
      </c>
    </row>
    <row r="16" spans="1:5" ht="12.75">
      <c r="A16" s="5">
        <v>-5</v>
      </c>
      <c r="B16" s="6">
        <f t="shared" si="0"/>
        <v>-0.4195357645382262</v>
      </c>
      <c r="C16" s="6">
        <f t="shared" si="1"/>
        <v>-0.8390715290764524</v>
      </c>
      <c r="D16">
        <f t="shared" si="2"/>
        <v>-1.6781430581529049</v>
      </c>
      <c r="E16">
        <f t="shared" si="3"/>
        <v>0.28366218546322625</v>
      </c>
    </row>
    <row r="17" spans="1:5" ht="12.75">
      <c r="A17" s="5">
        <v>-4</v>
      </c>
      <c r="B17" s="6">
        <f t="shared" si="0"/>
        <v>-0.07275001690430677</v>
      </c>
      <c r="C17" s="6">
        <f t="shared" si="1"/>
        <v>-0.14550003380861354</v>
      </c>
      <c r="D17">
        <f t="shared" si="2"/>
        <v>-0.2910000676172271</v>
      </c>
      <c r="E17">
        <f t="shared" si="3"/>
        <v>-0.6536436208636119</v>
      </c>
    </row>
    <row r="18" spans="1:5" ht="12.75">
      <c r="A18" s="5">
        <v>-3</v>
      </c>
      <c r="B18" s="6">
        <f t="shared" si="0"/>
        <v>0.480085143325183</v>
      </c>
      <c r="C18" s="6">
        <f t="shared" si="1"/>
        <v>0.960170286650366</v>
      </c>
      <c r="D18">
        <f t="shared" si="2"/>
        <v>1.920340573300732</v>
      </c>
      <c r="E18">
        <f t="shared" si="3"/>
        <v>-0.9899924966004454</v>
      </c>
    </row>
    <row r="19" spans="1:5" ht="12.75">
      <c r="A19" s="5">
        <v>-2</v>
      </c>
      <c r="B19" s="6">
        <f t="shared" si="0"/>
        <v>-0.32682181043180597</v>
      </c>
      <c r="C19" s="6">
        <f t="shared" si="1"/>
        <v>-0.6536436208636119</v>
      </c>
      <c r="D19">
        <f t="shared" si="2"/>
        <v>-1.3072872417272239</v>
      </c>
      <c r="E19">
        <f t="shared" si="3"/>
        <v>-0.4161468365471424</v>
      </c>
    </row>
    <row r="20" spans="1:5" ht="12.75">
      <c r="A20" s="5">
        <v>-1</v>
      </c>
      <c r="B20" s="6">
        <f t="shared" si="0"/>
        <v>-0.2080734182735712</v>
      </c>
      <c r="C20" s="6">
        <f t="shared" si="1"/>
        <v>-0.4161468365471424</v>
      </c>
      <c r="D20">
        <f t="shared" si="2"/>
        <v>-0.8322936730942848</v>
      </c>
      <c r="E20">
        <f t="shared" si="3"/>
        <v>0.5403023058681398</v>
      </c>
    </row>
    <row r="21" spans="1:5" ht="12.75">
      <c r="A21" s="5">
        <v>0</v>
      </c>
      <c r="B21" s="6">
        <f t="shared" si="0"/>
        <v>0.5</v>
      </c>
      <c r="C21" s="6">
        <f t="shared" si="1"/>
        <v>1</v>
      </c>
      <c r="D21">
        <f t="shared" si="2"/>
        <v>2</v>
      </c>
      <c r="E21">
        <f t="shared" si="3"/>
        <v>1</v>
      </c>
    </row>
    <row r="22" spans="1:5" ht="12.75">
      <c r="A22" s="5">
        <v>1</v>
      </c>
      <c r="B22" s="6">
        <f t="shared" si="0"/>
        <v>-0.2080734182735712</v>
      </c>
      <c r="C22" s="6">
        <f t="shared" si="1"/>
        <v>-0.4161468365471424</v>
      </c>
      <c r="D22">
        <f t="shared" si="2"/>
        <v>-0.8322936730942848</v>
      </c>
      <c r="E22">
        <f t="shared" si="3"/>
        <v>0.5403023058681398</v>
      </c>
    </row>
    <row r="23" spans="1:5" ht="12.75">
      <c r="A23" s="5">
        <v>2</v>
      </c>
      <c r="B23" s="6">
        <f t="shared" si="0"/>
        <v>-0.32682181043180597</v>
      </c>
      <c r="C23" s="6">
        <f t="shared" si="1"/>
        <v>-0.6536436208636119</v>
      </c>
      <c r="D23">
        <f t="shared" si="2"/>
        <v>-1.3072872417272239</v>
      </c>
      <c r="E23">
        <f t="shared" si="3"/>
        <v>-0.4161468365471424</v>
      </c>
    </row>
    <row r="24" spans="1:5" ht="12.75">
      <c r="A24" s="5">
        <v>3</v>
      </c>
      <c r="B24" s="6">
        <f t="shared" si="0"/>
        <v>0.480085143325183</v>
      </c>
      <c r="C24" s="6">
        <f t="shared" si="1"/>
        <v>0.960170286650366</v>
      </c>
      <c r="D24">
        <f t="shared" si="2"/>
        <v>1.920340573300732</v>
      </c>
      <c r="E24">
        <f t="shared" si="3"/>
        <v>-0.9899924966004454</v>
      </c>
    </row>
    <row r="25" spans="1:5" ht="12.75">
      <c r="A25" s="5">
        <v>4</v>
      </c>
      <c r="B25" s="6">
        <f t="shared" si="0"/>
        <v>-0.07275001690430677</v>
      </c>
      <c r="C25" s="6">
        <f t="shared" si="1"/>
        <v>-0.14550003380861354</v>
      </c>
      <c r="D25">
        <f t="shared" si="2"/>
        <v>-0.2910000676172271</v>
      </c>
      <c r="E25">
        <f t="shared" si="3"/>
        <v>-0.6536436208636119</v>
      </c>
    </row>
    <row r="26" spans="1:5" ht="12.75">
      <c r="A26" s="5">
        <v>5</v>
      </c>
      <c r="B26" s="6">
        <f t="shared" si="0"/>
        <v>-0.4195357645382262</v>
      </c>
      <c r="C26" s="6">
        <f t="shared" si="1"/>
        <v>-0.8390715290764524</v>
      </c>
      <c r="D26">
        <f t="shared" si="2"/>
        <v>-1.6781430581529049</v>
      </c>
      <c r="E26">
        <f t="shared" si="3"/>
        <v>0.28366218546322625</v>
      </c>
    </row>
    <row r="27" spans="1:5" ht="12.75">
      <c r="A27" s="5">
        <v>6</v>
      </c>
      <c r="B27" s="6">
        <f t="shared" si="0"/>
        <v>0.42192697936624607</v>
      </c>
      <c r="C27" s="6">
        <f t="shared" si="1"/>
        <v>0.8438539587324921</v>
      </c>
      <c r="D27">
        <f t="shared" si="2"/>
        <v>1.6877079174649843</v>
      </c>
      <c r="E27">
        <f t="shared" si="3"/>
        <v>0.960170286650366</v>
      </c>
    </row>
    <row r="28" spans="1:5" ht="12.75">
      <c r="A28" s="5">
        <v>7</v>
      </c>
      <c r="B28" s="6">
        <f t="shared" si="0"/>
        <v>0.0683686091039168</v>
      </c>
      <c r="C28" s="6">
        <f t="shared" si="1"/>
        <v>0.1367372182078336</v>
      </c>
      <c r="D28">
        <f t="shared" si="2"/>
        <v>0.2734744364156672</v>
      </c>
      <c r="E28">
        <f t="shared" si="3"/>
        <v>0.7539022543433046</v>
      </c>
    </row>
    <row r="29" spans="1:5" ht="12.75">
      <c r="A29" s="5">
        <v>8</v>
      </c>
      <c r="B29" s="6">
        <f t="shared" si="0"/>
        <v>-0.47882974016169233</v>
      </c>
      <c r="C29" s="6">
        <f t="shared" si="1"/>
        <v>-0.9576594803233847</v>
      </c>
      <c r="D29">
        <f t="shared" si="2"/>
        <v>-1.9153189606467693</v>
      </c>
      <c r="E29">
        <f t="shared" si="3"/>
        <v>-0.14550003380861354</v>
      </c>
    </row>
    <row r="30" spans="1:5" ht="12.75">
      <c r="A30" s="5">
        <v>9</v>
      </c>
      <c r="B30" s="6">
        <f t="shared" si="0"/>
        <v>0.3301583541220401</v>
      </c>
      <c r="C30" s="6">
        <f t="shared" si="1"/>
        <v>0.6603167082440802</v>
      </c>
      <c r="D30">
        <f t="shared" si="2"/>
        <v>1.3206334164881603</v>
      </c>
      <c r="E30">
        <f t="shared" si="3"/>
        <v>-0.9111302618846769</v>
      </c>
    </row>
    <row r="31" spans="1:5" ht="12.75">
      <c r="A31" s="5">
        <v>10</v>
      </c>
      <c r="B31" s="6">
        <f t="shared" si="0"/>
        <v>0.20404103090669598</v>
      </c>
      <c r="C31" s="6">
        <f t="shared" si="1"/>
        <v>0.40808206181339196</v>
      </c>
      <c r="D31">
        <f t="shared" si="2"/>
        <v>0.8161641236267839</v>
      </c>
      <c r="E31">
        <f t="shared" si="3"/>
        <v>-0.8390715290764524</v>
      </c>
    </row>
    <row r="32" spans="1:5" ht="12.75">
      <c r="A32" s="5">
        <v>11</v>
      </c>
      <c r="B32" s="6">
        <f t="shared" si="0"/>
        <v>-0.49998041319731856</v>
      </c>
      <c r="C32" s="6">
        <f t="shared" si="1"/>
        <v>-0.9999608263946371</v>
      </c>
      <c r="D32">
        <f t="shared" si="2"/>
        <v>-1.9999216527892743</v>
      </c>
      <c r="E32">
        <f t="shared" si="3"/>
        <v>0.004425697988050785</v>
      </c>
    </row>
    <row r="33" spans="1:5" ht="12.75">
      <c r="A33" s="5">
        <v>12</v>
      </c>
      <c r="B33" s="6">
        <f t="shared" si="0"/>
        <v>0.2120895036684985</v>
      </c>
      <c r="C33" s="6">
        <f t="shared" si="1"/>
        <v>0.424179007336997</v>
      </c>
      <c r="D33">
        <f t="shared" si="2"/>
        <v>0.848358014673994</v>
      </c>
      <c r="E33">
        <f t="shared" si="3"/>
        <v>0.8438539587324921</v>
      </c>
    </row>
    <row r="37" spans="1:2" ht="12.75">
      <c r="A37" s="7" t="s">
        <v>19</v>
      </c>
      <c r="B37" s="7" t="s">
        <v>13</v>
      </c>
    </row>
    <row r="38" spans="2:3" ht="20.25">
      <c r="B38" s="2" t="s">
        <v>14</v>
      </c>
      <c r="C38" t="s">
        <v>20</v>
      </c>
    </row>
    <row r="39" spans="2:3" ht="20.25">
      <c r="B39" s="1" t="s">
        <v>15</v>
      </c>
      <c r="C39" t="s">
        <v>21</v>
      </c>
    </row>
    <row r="40" spans="2:3" ht="20.25">
      <c r="B40" s="2" t="s">
        <v>16</v>
      </c>
      <c r="C40" t="s">
        <v>21</v>
      </c>
    </row>
    <row r="41" spans="2:3" ht="20.25">
      <c r="B41" s="2" t="s">
        <v>17</v>
      </c>
      <c r="C41" t="s">
        <v>21</v>
      </c>
    </row>
    <row r="42" spans="2:3" ht="30">
      <c r="B42" s="4" t="s">
        <v>18</v>
      </c>
      <c r="C42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6" sqref="B36:B40"/>
    </sheetView>
  </sheetViews>
  <sheetFormatPr defaultColWidth="9.00390625" defaultRowHeight="12.75"/>
  <cols>
    <col min="2" max="4" width="25.625" style="0" bestFit="1" customWidth="1"/>
  </cols>
  <sheetData>
    <row r="1" ht="20.25">
      <c r="A1" s="2" t="s">
        <v>10</v>
      </c>
    </row>
    <row r="2" spans="1:2" ht="20.25">
      <c r="A2" s="2" t="s">
        <v>5</v>
      </c>
      <c r="B2">
        <v>1</v>
      </c>
    </row>
    <row r="3" spans="1:4" ht="20.25">
      <c r="A3" s="1" t="s">
        <v>1</v>
      </c>
      <c r="B3">
        <v>-3.14</v>
      </c>
      <c r="C3">
        <v>0</v>
      </c>
      <c r="D3">
        <v>1.57</v>
      </c>
    </row>
    <row r="4" spans="1:2" ht="20.25">
      <c r="A4" s="2" t="s">
        <v>0</v>
      </c>
      <c r="B4">
        <v>2</v>
      </c>
    </row>
    <row r="5" spans="1:2" ht="20.25">
      <c r="A5" s="2" t="s">
        <v>2</v>
      </c>
      <c r="B5">
        <f>2*3.14/B4</f>
        <v>3.14</v>
      </c>
    </row>
    <row r="6" spans="1:2" ht="30">
      <c r="A6" s="4" t="s">
        <v>3</v>
      </c>
      <c r="B6">
        <f>1/B5</f>
        <v>0.3184713375796178</v>
      </c>
    </row>
    <row r="8" spans="1:5" ht="20.25">
      <c r="A8" s="2" t="s">
        <v>4</v>
      </c>
      <c r="B8" s="3" t="s">
        <v>6</v>
      </c>
      <c r="C8" s="3" t="s">
        <v>7</v>
      </c>
      <c r="D8" s="3" t="s">
        <v>8</v>
      </c>
      <c r="E8" s="3" t="s">
        <v>12</v>
      </c>
    </row>
    <row r="9" spans="1:5" ht="12.75">
      <c r="A9">
        <v>-12</v>
      </c>
      <c r="B9">
        <f>$B$2*COS($B$4*A9+$B$3)</f>
        <v>-0.4227361973430869</v>
      </c>
      <c r="C9">
        <f>$B$2*COS($B$4*A9+$C$3)</f>
        <v>0.424179007336997</v>
      </c>
      <c r="D9">
        <f>$B$2*COS($B$4*A9+$D$3)</f>
        <v>-0.9052402898028793</v>
      </c>
      <c r="E9">
        <f>COS(A9)</f>
        <v>0.8438539587324921</v>
      </c>
    </row>
    <row r="10" spans="1:5" ht="12.75">
      <c r="A10">
        <v>-11</v>
      </c>
      <c r="B10">
        <f>$B$2*COS($B$4*A10+$B$3)</f>
        <v>0.9999736552354156</v>
      </c>
      <c r="C10">
        <f>$B$2*COS($B$4*A10+$C$3)</f>
        <v>-0.9999608263946371</v>
      </c>
      <c r="D10">
        <f aca="true" t="shared" si="0" ref="D10:D33">$B$2*COS($B$4*A10+$D$3)</f>
        <v>-0.009647601999680212</v>
      </c>
      <c r="E10">
        <f aca="true" t="shared" si="1" ref="E10:E33">COS(A10)</f>
        <v>0.004425697988050785</v>
      </c>
    </row>
    <row r="11" spans="1:5" ht="12.75">
      <c r="A11">
        <v>-10</v>
      </c>
      <c r="B11">
        <f>$B$2*COS($B$4*A11+$B$3)</f>
        <v>-0.40953554917031515</v>
      </c>
      <c r="C11">
        <f>$B$2*COS($B$4*A11+$C$3)</f>
        <v>0.40808206181339196</v>
      </c>
      <c r="D11">
        <f t="shared" si="0"/>
        <v>0.913269927907745</v>
      </c>
      <c r="E11">
        <f t="shared" si="1"/>
        <v>-0.8390715290764524</v>
      </c>
    </row>
    <row r="12" spans="1:5" ht="12.75">
      <c r="A12">
        <v>-9</v>
      </c>
      <c r="B12">
        <f>$B$2*COS($B$4*A12+$B$3)</f>
        <v>-0.659119808753769</v>
      </c>
      <c r="C12">
        <f>$B$2*COS($B$4*A12+$C$3)</f>
        <v>0.6603167082440802</v>
      </c>
      <c r="D12">
        <f t="shared" si="0"/>
        <v>-0.7504611808252095</v>
      </c>
      <c r="E12">
        <f t="shared" si="1"/>
        <v>-0.9111302618846769</v>
      </c>
    </row>
    <row r="13" spans="1:5" ht="12.75">
      <c r="A13">
        <v>-8</v>
      </c>
      <c r="B13">
        <f>$B$2*COS($B$4*A13+$B$3)</f>
        <v>0.958116795807192</v>
      </c>
      <c r="C13">
        <f>$B$2*COS($B$4*A13+$C$3)</f>
        <v>-0.9576594803233847</v>
      </c>
      <c r="D13">
        <f t="shared" si="0"/>
        <v>-0.2886658352040571</v>
      </c>
      <c r="E13">
        <f t="shared" si="1"/>
        <v>-0.14550003380861354</v>
      </c>
    </row>
    <row r="14" spans="1:5" ht="12.75">
      <c r="A14">
        <v>-7</v>
      </c>
      <c r="B14">
        <f>$B$2*COS($B$4*A14+$B$3)</f>
        <v>-0.13831473848192571</v>
      </c>
      <c r="C14">
        <f>$B$2*COS($B$4*A14+$C$3)</f>
        <v>0.1367372182078336</v>
      </c>
      <c r="D14">
        <f t="shared" si="0"/>
        <v>0.9907159291040236</v>
      </c>
      <c r="E14">
        <f t="shared" si="1"/>
        <v>0.7539022543433046</v>
      </c>
    </row>
    <row r="15" spans="1:5" ht="12.75">
      <c r="A15">
        <v>-6</v>
      </c>
      <c r="B15">
        <f>$B$2*COS($B$4*A15+$B$3)</f>
        <v>-0.8429983140729946</v>
      </c>
      <c r="C15">
        <f>$B$2*COS($B$4*A15+$C$3)</f>
        <v>0.8438539587324921</v>
      </c>
      <c r="D15">
        <f t="shared" si="0"/>
        <v>-0.5359007644229478</v>
      </c>
      <c r="E15">
        <f t="shared" si="1"/>
        <v>0.960170286650366</v>
      </c>
    </row>
    <row r="16" spans="1:5" ht="12.75">
      <c r="A16">
        <v>-5</v>
      </c>
      <c r="B16">
        <f>$B$2*COS($B$4*A16+$B$3)</f>
        <v>0.8399369017140279</v>
      </c>
      <c r="C16">
        <f>$B$2*COS($B$4*A16+$C$3)</f>
        <v>-0.8390715290764524</v>
      </c>
      <c r="D16">
        <f t="shared" si="0"/>
        <v>-0.5446891134684134</v>
      </c>
      <c r="E16">
        <f t="shared" si="1"/>
        <v>0.28366218546322625</v>
      </c>
    </row>
    <row r="17" spans="1:5" ht="12.75">
      <c r="A17">
        <v>-4</v>
      </c>
      <c r="B17">
        <f>$B$2*COS($B$4*A17+$B$3)</f>
        <v>0.14392414497799308</v>
      </c>
      <c r="C17">
        <f>$B$2*COS($B$4*A17+$C$3)</f>
        <v>-0.14550003380861354</v>
      </c>
      <c r="D17">
        <f t="shared" si="0"/>
        <v>0.9892420673660433</v>
      </c>
      <c r="E17">
        <f t="shared" si="1"/>
        <v>-0.6536436208636119</v>
      </c>
    </row>
    <row r="18" spans="1:5" ht="12.75">
      <c r="A18">
        <v>-3</v>
      </c>
      <c r="B18">
        <f>$B$2*COS($B$4*A18+$B$3)</f>
        <v>-0.9597240569847161</v>
      </c>
      <c r="C18">
        <f>$B$2*COS($B$4*A18+$C$3)</f>
        <v>0.960170286650366</v>
      </c>
      <c r="D18">
        <f t="shared" si="0"/>
        <v>-0.2786508003590546</v>
      </c>
      <c r="E18">
        <f t="shared" si="1"/>
        <v>-0.9899924966004454</v>
      </c>
    </row>
    <row r="19" spans="1:5" ht="12.75">
      <c r="A19">
        <v>-2</v>
      </c>
      <c r="B19">
        <f>$B$2*COS($B$4*A19+$B$3)</f>
        <v>0.6548481155667649</v>
      </c>
      <c r="C19">
        <f>$B$2*COS($B$4*A19+$C$3)</f>
        <v>-0.6536436208636119</v>
      </c>
      <c r="D19">
        <f t="shared" si="0"/>
        <v>-0.7573227692245434</v>
      </c>
      <c r="E19">
        <f t="shared" si="1"/>
        <v>-0.4161468365471424</v>
      </c>
    </row>
    <row r="20" spans="1:5" ht="12.75">
      <c r="A20">
        <v>-1</v>
      </c>
      <c r="B20">
        <f>$B$2*COS($B$4*A20+$B$3)</f>
        <v>0.4146981135607826</v>
      </c>
      <c r="C20">
        <f>$B$2*COS($B$4*A20+$C$3)</f>
        <v>-0.4161468365471424</v>
      </c>
      <c r="D20">
        <f t="shared" si="0"/>
        <v>0.9089657496748852</v>
      </c>
      <c r="E20">
        <f t="shared" si="1"/>
        <v>0.5403023058681398</v>
      </c>
    </row>
    <row r="21" spans="1:5" ht="12.75">
      <c r="A21">
        <v>0</v>
      </c>
      <c r="B21">
        <f>$B$2*COS($B$4*A21+$B$3)</f>
        <v>-0.9999987317275395</v>
      </c>
      <c r="C21">
        <f>$B$2*COS($B$4*A21+$C$3)</f>
        <v>1</v>
      </c>
      <c r="D21">
        <f t="shared" si="0"/>
        <v>0.0007963267107332633</v>
      </c>
      <c r="E21">
        <f t="shared" si="1"/>
        <v>1</v>
      </c>
    </row>
    <row r="22" spans="1:5" ht="12.75">
      <c r="A22">
        <v>1</v>
      </c>
      <c r="B22">
        <f>$B$2*COS($B$4*A22+$B$3)</f>
        <v>0.41759450395835795</v>
      </c>
      <c r="C22">
        <f>$B$2*COS($B$4*A22+$C$3)</f>
        <v>-0.4161468365471424</v>
      </c>
      <c r="D22">
        <f t="shared" si="0"/>
        <v>-0.9096285273579443</v>
      </c>
      <c r="E22">
        <f t="shared" si="1"/>
        <v>0.5403023058681398</v>
      </c>
    </row>
    <row r="23" spans="1:5" ht="12.75">
      <c r="A23">
        <v>2</v>
      </c>
      <c r="B23">
        <f>$B$2*COS($B$4*A23+$B$3)</f>
        <v>0.6524374681640519</v>
      </c>
      <c r="C23">
        <f>$B$2*COS($B$4*A23+$C$3)</f>
        <v>-0.6536436208636119</v>
      </c>
      <c r="D23">
        <f t="shared" si="0"/>
        <v>0.7562817414753555</v>
      </c>
      <c r="E23">
        <f t="shared" si="1"/>
        <v>-0.4161468365471424</v>
      </c>
    </row>
    <row r="24" spans="1:5" ht="12.75">
      <c r="A24">
        <v>3</v>
      </c>
      <c r="B24">
        <f>$B$2*COS($B$4*A24+$B$3)</f>
        <v>-0.9606140808009522</v>
      </c>
      <c r="C24">
        <f>$B$2*COS($B$4*A24+$C$3)</f>
        <v>0.960170286650366</v>
      </c>
      <c r="D24">
        <f t="shared" si="0"/>
        <v>0.28018001885127836</v>
      </c>
      <c r="E24">
        <f t="shared" si="1"/>
        <v>-0.9899924966004454</v>
      </c>
    </row>
    <row r="25" spans="1:5" ht="12.75">
      <c r="A25">
        <v>4</v>
      </c>
      <c r="B25">
        <f>$B$2*COS($B$4*A25+$B$3)</f>
        <v>0.14707555357186222</v>
      </c>
      <c r="C25">
        <f>$B$2*COS($B$4*A25+$C$3)</f>
        <v>-0.14550003380861354</v>
      </c>
      <c r="D25">
        <f t="shared" si="0"/>
        <v>-0.989473798492712</v>
      </c>
      <c r="E25">
        <f t="shared" si="1"/>
        <v>-0.6536436208636119</v>
      </c>
    </row>
    <row r="26" spans="1:5" ht="12.75">
      <c r="A26">
        <v>5</v>
      </c>
      <c r="B26">
        <f>$B$2*COS($B$4*A26+$B$3)</f>
        <v>0.8382040280962516</v>
      </c>
      <c r="C26">
        <f>$B$2*COS($B$4*A26+$C$3)</f>
        <v>-0.8390715290764524</v>
      </c>
      <c r="D26">
        <f t="shared" si="0"/>
        <v>0.5433527633267751</v>
      </c>
      <c r="E26">
        <f t="shared" si="1"/>
        <v>0.28366218546322625</v>
      </c>
    </row>
    <row r="27" spans="1:5" ht="12.75">
      <c r="A27">
        <v>6</v>
      </c>
      <c r="B27">
        <f>$B$2*COS($B$4*A27+$B$3)</f>
        <v>-0.8447074629185166</v>
      </c>
      <c r="C27">
        <f>$B$2*COS($B$4*A27+$C$3)</f>
        <v>0.8438539587324921</v>
      </c>
      <c r="D27">
        <f t="shared" si="0"/>
        <v>0.5372447313175408</v>
      </c>
      <c r="E27">
        <f t="shared" si="1"/>
        <v>0.960170286650366</v>
      </c>
    </row>
    <row r="28" spans="1:5" ht="12.75">
      <c r="A28">
        <v>7</v>
      </c>
      <c r="B28">
        <f>$B$2*COS($B$4*A28+$B$3)</f>
        <v>-0.13515935109364513</v>
      </c>
      <c r="C28">
        <f>$B$2*COS($B$4*A28+$C$3)</f>
        <v>0.1367372182078336</v>
      </c>
      <c r="D28">
        <f t="shared" si="0"/>
        <v>-0.9904981541056032</v>
      </c>
      <c r="E28">
        <f t="shared" si="1"/>
        <v>0.7539022543433046</v>
      </c>
    </row>
    <row r="29" spans="1:5" ht="12.75">
      <c r="A29">
        <v>8</v>
      </c>
      <c r="B29">
        <f>$B$2*COS($B$4*A29+$B$3)</f>
        <v>0.9571997356932865</v>
      </c>
      <c r="C29">
        <f>$B$2*COS($B$4*A29+$C$3)</f>
        <v>-0.9576594803233847</v>
      </c>
      <c r="D29">
        <f t="shared" si="0"/>
        <v>0.28714061555612064</v>
      </c>
      <c r="E29">
        <f t="shared" si="1"/>
        <v>-0.14550003380861354</v>
      </c>
    </row>
    <row r="30" spans="1:5" ht="12.75">
      <c r="A30">
        <v>9</v>
      </c>
      <c r="B30">
        <f>$B$2*COS($B$4*A30+$B$3)</f>
        <v>-0.6615119328113989</v>
      </c>
      <c r="C30">
        <f>$B$2*COS($B$4*A30+$C$3)</f>
        <v>0.6603167082440802</v>
      </c>
      <c r="D30">
        <f t="shared" si="0"/>
        <v>0.7515128364898456</v>
      </c>
      <c r="E30">
        <f t="shared" si="1"/>
        <v>-0.9111302618846769</v>
      </c>
    </row>
    <row r="31" spans="1:5" ht="12.75">
      <c r="A31">
        <v>10</v>
      </c>
      <c r="B31">
        <f>$B$2*COS($B$4*A31+$B$3)</f>
        <v>-0.4066275393379876</v>
      </c>
      <c r="C31">
        <f>$B$2*COS($B$4*A31+$C$3)</f>
        <v>0.40808206181339196</v>
      </c>
      <c r="D31">
        <f t="shared" si="0"/>
        <v>-0.9126199946157589</v>
      </c>
      <c r="E31">
        <f t="shared" si="1"/>
        <v>-0.8390715290764524</v>
      </c>
    </row>
    <row r="32" spans="1:5" ht="12.75">
      <c r="A32">
        <v>11</v>
      </c>
      <c r="B32">
        <f>$B$2*COS($B$4*A32+$B$3)</f>
        <v>0.9999454611083034</v>
      </c>
      <c r="C32">
        <f>$B$2*COS($B$4*A32+$C$3)</f>
        <v>-0.9999608263946371</v>
      </c>
      <c r="D32">
        <f t="shared" si="0"/>
        <v>0.008055010968190742</v>
      </c>
      <c r="E32">
        <f t="shared" si="1"/>
        <v>0.004425697988050785</v>
      </c>
    </row>
    <row r="33" spans="1:5" ht="12.75">
      <c r="A33">
        <v>12</v>
      </c>
      <c r="B33">
        <f>$B$2*COS($B$4*A33+$B$3)</f>
        <v>-0.4256207413818005</v>
      </c>
      <c r="C33">
        <f>$B$2*COS($B$4*A33+$C$3)</f>
        <v>0.424179007336997</v>
      </c>
      <c r="D33">
        <f t="shared" si="0"/>
        <v>0.9059158599502287</v>
      </c>
      <c r="E33">
        <f t="shared" si="1"/>
        <v>0.8438539587324921</v>
      </c>
    </row>
    <row r="35" spans="1:2" ht="12.75">
      <c r="A35" s="7" t="s">
        <v>19</v>
      </c>
      <c r="B35" s="7" t="s">
        <v>22</v>
      </c>
    </row>
    <row r="36" spans="2:3" ht="20.25">
      <c r="B36" s="2" t="s">
        <v>14</v>
      </c>
      <c r="C36" t="s">
        <v>21</v>
      </c>
    </row>
    <row r="37" spans="2:3" ht="20.25">
      <c r="B37" s="1" t="s">
        <v>15</v>
      </c>
      <c r="C37" t="s">
        <v>20</v>
      </c>
    </row>
    <row r="38" spans="2:3" ht="20.25">
      <c r="B38" s="2" t="s">
        <v>16</v>
      </c>
      <c r="C38" t="s">
        <v>21</v>
      </c>
    </row>
    <row r="39" spans="2:3" ht="20.25">
      <c r="B39" s="2" t="s">
        <v>17</v>
      </c>
      <c r="C39" t="s">
        <v>21</v>
      </c>
    </row>
    <row r="40" spans="2:3" ht="30">
      <c r="B40" s="4" t="s">
        <v>18</v>
      </c>
      <c r="C40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6" sqref="B36:B40"/>
    </sheetView>
  </sheetViews>
  <sheetFormatPr defaultColWidth="9.00390625" defaultRowHeight="12.75"/>
  <cols>
    <col min="2" max="4" width="25.625" style="0" bestFit="1" customWidth="1"/>
  </cols>
  <sheetData>
    <row r="1" ht="20.25">
      <c r="A1" s="3" t="s">
        <v>11</v>
      </c>
    </row>
    <row r="2" spans="1:2" ht="20.25">
      <c r="A2" s="2" t="s">
        <v>5</v>
      </c>
      <c r="B2">
        <v>1</v>
      </c>
    </row>
    <row r="3" spans="1:2" ht="20.25">
      <c r="A3" s="1" t="s">
        <v>1</v>
      </c>
      <c r="B3">
        <v>0</v>
      </c>
    </row>
    <row r="4" spans="1:4" ht="20.25">
      <c r="A4" s="2" t="s">
        <v>0</v>
      </c>
      <c r="B4">
        <v>2</v>
      </c>
      <c r="C4">
        <f>2*PI()/C5</f>
        <v>4</v>
      </c>
      <c r="D4">
        <f>2*PI()/D5</f>
        <v>8</v>
      </c>
    </row>
    <row r="5" spans="1:4" ht="20.25">
      <c r="A5" s="2" t="s">
        <v>2</v>
      </c>
      <c r="B5">
        <f>2*3.14/B4</f>
        <v>3.14</v>
      </c>
      <c r="C5">
        <f>PI()/2</f>
        <v>1.5707963267948966</v>
      </c>
      <c r="D5">
        <f>PI()/4</f>
        <v>0.7853981633974483</v>
      </c>
    </row>
    <row r="6" spans="1:4" ht="30">
      <c r="A6" s="4" t="s">
        <v>3</v>
      </c>
      <c r="B6">
        <f>1/B5</f>
        <v>0.3184713375796178</v>
      </c>
      <c r="C6">
        <f>1/C5</f>
        <v>0.6366197723675814</v>
      </c>
      <c r="D6">
        <f>1/D5</f>
        <v>1.2732395447351628</v>
      </c>
    </row>
    <row r="8" spans="1:5" ht="20.25">
      <c r="A8" s="2" t="s">
        <v>4</v>
      </c>
      <c r="B8" s="3" t="s">
        <v>6</v>
      </c>
      <c r="C8" s="3" t="s">
        <v>7</v>
      </c>
      <c r="D8" s="3" t="s">
        <v>8</v>
      </c>
      <c r="E8" s="3" t="s">
        <v>12</v>
      </c>
    </row>
    <row r="9" spans="1:5" ht="12.75">
      <c r="A9">
        <v>-12</v>
      </c>
      <c r="B9">
        <f>$B$2*COS($B$4*A10+$B$3)</f>
        <v>-0.9999608263946371</v>
      </c>
      <c r="C9">
        <f>$B$2*COS($C$4*A9+$B$3)</f>
        <v>-0.6401443394691997</v>
      </c>
      <c r="D9">
        <f>$B$2*COS($D$4*A9+$B$3)</f>
        <v>-0.18043044929108396</v>
      </c>
      <c r="E9">
        <f>COS(A9)</f>
        <v>0.8438539587324921</v>
      </c>
    </row>
    <row r="10" spans="1:5" ht="12.75">
      <c r="A10">
        <v>-11</v>
      </c>
      <c r="B10">
        <f aca="true" t="shared" si="0" ref="B10:B33">$B$2*COS($B$4*A11+$B$3)</f>
        <v>0.40808206181339196</v>
      </c>
      <c r="C10">
        <f aca="true" t="shared" si="1" ref="C10:C33">$B$2*COS($C$4*A10+$B$3)</f>
        <v>0.9998433086476912</v>
      </c>
      <c r="D10">
        <f aca="true" t="shared" si="2" ref="D10:D33">$B$2*COS($D$4*A10+$B$3)</f>
        <v>0.9993732836951247</v>
      </c>
      <c r="E10">
        <f aca="true" t="shared" si="3" ref="E10:E33">COS(A10)</f>
        <v>0.004425697988050785</v>
      </c>
    </row>
    <row r="11" spans="1:5" ht="12.75">
      <c r="A11">
        <v>-10</v>
      </c>
      <c r="B11">
        <f t="shared" si="0"/>
        <v>0.6603167082440802</v>
      </c>
      <c r="C11">
        <f t="shared" si="1"/>
        <v>-0.6669380616522619</v>
      </c>
      <c r="D11">
        <f t="shared" si="2"/>
        <v>-0.11038724383904756</v>
      </c>
      <c r="E11">
        <f t="shared" si="3"/>
        <v>-0.8390715290764524</v>
      </c>
    </row>
    <row r="12" spans="1:5" ht="12.75">
      <c r="A12">
        <v>-9</v>
      </c>
      <c r="B12">
        <f t="shared" si="0"/>
        <v>-0.9576594803233847</v>
      </c>
      <c r="C12">
        <f t="shared" si="1"/>
        <v>-0.12796368962740468</v>
      </c>
      <c r="D12">
        <f t="shared" si="2"/>
        <v>-0.9672505882738824</v>
      </c>
      <c r="E12">
        <f t="shared" si="3"/>
        <v>-0.9111302618846769</v>
      </c>
    </row>
    <row r="13" spans="1:5" ht="12.75">
      <c r="A13">
        <v>-8</v>
      </c>
      <c r="B13">
        <f t="shared" si="0"/>
        <v>0.1367372182078336</v>
      </c>
      <c r="C13">
        <f t="shared" si="1"/>
        <v>0.8342233605065102</v>
      </c>
      <c r="D13">
        <f t="shared" si="2"/>
        <v>0.39185723042955</v>
      </c>
      <c r="E13">
        <f t="shared" si="3"/>
        <v>-0.14550003380861354</v>
      </c>
    </row>
    <row r="14" spans="1:5" ht="12.75">
      <c r="A14">
        <v>-7</v>
      </c>
      <c r="B14">
        <f t="shared" si="0"/>
        <v>0.8438539587324921</v>
      </c>
      <c r="C14">
        <f t="shared" si="1"/>
        <v>-0.9626058663135666</v>
      </c>
      <c r="D14">
        <f t="shared" si="2"/>
        <v>0.8532201077225842</v>
      </c>
      <c r="E14">
        <f t="shared" si="3"/>
        <v>0.7539022543433046</v>
      </c>
    </row>
    <row r="15" spans="1:5" ht="12.75">
      <c r="A15">
        <v>-6</v>
      </c>
      <c r="B15">
        <f t="shared" si="0"/>
        <v>-0.8390715290764524</v>
      </c>
      <c r="C15">
        <f t="shared" si="1"/>
        <v>0.424179007336997</v>
      </c>
      <c r="D15">
        <f t="shared" si="2"/>
        <v>-0.6401443394691997</v>
      </c>
      <c r="E15">
        <f t="shared" si="3"/>
        <v>0.960170286650366</v>
      </c>
    </row>
    <row r="16" spans="1:5" ht="12.75">
      <c r="A16">
        <v>-5</v>
      </c>
      <c r="B16">
        <f t="shared" si="0"/>
        <v>-0.14550003380861354</v>
      </c>
      <c r="C16">
        <f t="shared" si="1"/>
        <v>0.40808206181339196</v>
      </c>
      <c r="D16">
        <f t="shared" si="2"/>
        <v>-0.6669380616522619</v>
      </c>
      <c r="E16">
        <f t="shared" si="3"/>
        <v>0.28366218546322625</v>
      </c>
    </row>
    <row r="17" spans="1:5" ht="12.75">
      <c r="A17">
        <v>-4</v>
      </c>
      <c r="B17">
        <f t="shared" si="0"/>
        <v>0.960170286650366</v>
      </c>
      <c r="C17">
        <f t="shared" si="1"/>
        <v>-0.9576594803233847</v>
      </c>
      <c r="D17">
        <f t="shared" si="2"/>
        <v>0.8342233605065102</v>
      </c>
      <c r="E17">
        <f t="shared" si="3"/>
        <v>-0.6536436208636119</v>
      </c>
    </row>
    <row r="18" spans="1:5" ht="12.75">
      <c r="A18">
        <v>-3</v>
      </c>
      <c r="B18">
        <f t="shared" si="0"/>
        <v>-0.6536436208636119</v>
      </c>
      <c r="C18">
        <f t="shared" si="1"/>
        <v>0.8438539587324921</v>
      </c>
      <c r="D18">
        <f t="shared" si="2"/>
        <v>0.424179007336997</v>
      </c>
      <c r="E18">
        <f t="shared" si="3"/>
        <v>-0.9899924966004454</v>
      </c>
    </row>
    <row r="19" spans="1:5" ht="12.75">
      <c r="A19">
        <v>-2</v>
      </c>
      <c r="B19">
        <f t="shared" si="0"/>
        <v>-0.4161468365471424</v>
      </c>
      <c r="C19">
        <f t="shared" si="1"/>
        <v>-0.14550003380861354</v>
      </c>
      <c r="D19">
        <f t="shared" si="2"/>
        <v>-0.9576594803233847</v>
      </c>
      <c r="E19">
        <f t="shared" si="3"/>
        <v>-0.4161468365471424</v>
      </c>
    </row>
    <row r="20" spans="1:5" ht="12.75">
      <c r="A20">
        <v>-1</v>
      </c>
      <c r="B20">
        <f t="shared" si="0"/>
        <v>1</v>
      </c>
      <c r="C20">
        <f t="shared" si="1"/>
        <v>-0.6536436208636119</v>
      </c>
      <c r="D20">
        <f t="shared" si="2"/>
        <v>-0.14550003380861354</v>
      </c>
      <c r="E20">
        <f t="shared" si="3"/>
        <v>0.5403023058681398</v>
      </c>
    </row>
    <row r="21" spans="1:5" ht="12.75">
      <c r="A21">
        <v>0</v>
      </c>
      <c r="B21">
        <f t="shared" si="0"/>
        <v>-0.4161468365471424</v>
      </c>
      <c r="C21">
        <f t="shared" si="1"/>
        <v>1</v>
      </c>
      <c r="D21">
        <f t="shared" si="2"/>
        <v>1</v>
      </c>
      <c r="E21">
        <f t="shared" si="3"/>
        <v>1</v>
      </c>
    </row>
    <row r="22" spans="1:5" ht="12.75">
      <c r="A22">
        <v>1</v>
      </c>
      <c r="B22">
        <f t="shared" si="0"/>
        <v>-0.6536436208636119</v>
      </c>
      <c r="C22">
        <f t="shared" si="1"/>
        <v>-0.6536436208636119</v>
      </c>
      <c r="D22">
        <f t="shared" si="2"/>
        <v>-0.14550003380861354</v>
      </c>
      <c r="E22">
        <f t="shared" si="3"/>
        <v>0.5403023058681398</v>
      </c>
    </row>
    <row r="23" spans="1:5" ht="12.75">
      <c r="A23">
        <v>2</v>
      </c>
      <c r="B23">
        <f t="shared" si="0"/>
        <v>0.960170286650366</v>
      </c>
      <c r="C23">
        <f t="shared" si="1"/>
        <v>-0.14550003380861354</v>
      </c>
      <c r="D23">
        <f t="shared" si="2"/>
        <v>-0.9576594803233847</v>
      </c>
      <c r="E23">
        <f t="shared" si="3"/>
        <v>-0.4161468365471424</v>
      </c>
    </row>
    <row r="24" spans="1:5" ht="12.75">
      <c r="A24">
        <v>3</v>
      </c>
      <c r="B24">
        <f t="shared" si="0"/>
        <v>-0.14550003380861354</v>
      </c>
      <c r="C24">
        <f t="shared" si="1"/>
        <v>0.8438539587324921</v>
      </c>
      <c r="D24">
        <f t="shared" si="2"/>
        <v>0.424179007336997</v>
      </c>
      <c r="E24">
        <f t="shared" si="3"/>
        <v>-0.9899924966004454</v>
      </c>
    </row>
    <row r="25" spans="1:5" ht="12.75">
      <c r="A25">
        <v>4</v>
      </c>
      <c r="B25">
        <f t="shared" si="0"/>
        <v>-0.8390715290764524</v>
      </c>
      <c r="C25">
        <f t="shared" si="1"/>
        <v>-0.9576594803233847</v>
      </c>
      <c r="D25">
        <f t="shared" si="2"/>
        <v>0.8342233605065102</v>
      </c>
      <c r="E25">
        <f t="shared" si="3"/>
        <v>-0.6536436208636119</v>
      </c>
    </row>
    <row r="26" spans="1:5" ht="12.75">
      <c r="A26">
        <v>5</v>
      </c>
      <c r="B26">
        <f t="shared" si="0"/>
        <v>0.8438539587324921</v>
      </c>
      <c r="C26">
        <f t="shared" si="1"/>
        <v>0.40808206181339196</v>
      </c>
      <c r="D26">
        <f t="shared" si="2"/>
        <v>-0.6669380616522619</v>
      </c>
      <c r="E26">
        <f t="shared" si="3"/>
        <v>0.28366218546322625</v>
      </c>
    </row>
    <row r="27" spans="1:5" ht="12.75">
      <c r="A27">
        <v>6</v>
      </c>
      <c r="B27">
        <f t="shared" si="0"/>
        <v>0.1367372182078336</v>
      </c>
      <c r="C27">
        <f t="shared" si="1"/>
        <v>0.424179007336997</v>
      </c>
      <c r="D27">
        <f t="shared" si="2"/>
        <v>-0.6401443394691997</v>
      </c>
      <c r="E27">
        <f t="shared" si="3"/>
        <v>0.960170286650366</v>
      </c>
    </row>
    <row r="28" spans="1:5" ht="12.75">
      <c r="A28">
        <v>7</v>
      </c>
      <c r="B28">
        <f t="shared" si="0"/>
        <v>-0.9576594803233847</v>
      </c>
      <c r="C28">
        <f t="shared" si="1"/>
        <v>-0.9626058663135666</v>
      </c>
      <c r="D28">
        <f t="shared" si="2"/>
        <v>0.8532201077225842</v>
      </c>
      <c r="E28">
        <f t="shared" si="3"/>
        <v>0.7539022543433046</v>
      </c>
    </row>
    <row r="29" spans="1:5" ht="12.75">
      <c r="A29">
        <v>8</v>
      </c>
      <c r="B29">
        <f t="shared" si="0"/>
        <v>0.6603167082440802</v>
      </c>
      <c r="C29">
        <f t="shared" si="1"/>
        <v>0.8342233605065102</v>
      </c>
      <c r="D29">
        <f t="shared" si="2"/>
        <v>0.39185723042955</v>
      </c>
      <c r="E29">
        <f t="shared" si="3"/>
        <v>-0.14550003380861354</v>
      </c>
    </row>
    <row r="30" spans="1:5" ht="12.75">
      <c r="A30">
        <v>9</v>
      </c>
      <c r="B30">
        <f t="shared" si="0"/>
        <v>0.40808206181339196</v>
      </c>
      <c r="C30">
        <f t="shared" si="1"/>
        <v>-0.12796368962740468</v>
      </c>
      <c r="D30">
        <f t="shared" si="2"/>
        <v>-0.9672505882738824</v>
      </c>
      <c r="E30">
        <f t="shared" si="3"/>
        <v>-0.9111302618846769</v>
      </c>
    </row>
    <row r="31" spans="1:5" ht="12.75">
      <c r="A31">
        <v>10</v>
      </c>
      <c r="B31">
        <f t="shared" si="0"/>
        <v>-0.9999608263946371</v>
      </c>
      <c r="C31">
        <f t="shared" si="1"/>
        <v>-0.6669380616522619</v>
      </c>
      <c r="D31">
        <f t="shared" si="2"/>
        <v>-0.11038724383904756</v>
      </c>
      <c r="E31">
        <f t="shared" si="3"/>
        <v>-0.8390715290764524</v>
      </c>
    </row>
    <row r="32" spans="1:5" ht="12.75">
      <c r="A32">
        <v>11</v>
      </c>
      <c r="B32">
        <f t="shared" si="0"/>
        <v>0.424179007336997</v>
      </c>
      <c r="C32">
        <f t="shared" si="1"/>
        <v>0.9998433086476912</v>
      </c>
      <c r="D32">
        <f t="shared" si="2"/>
        <v>0.9993732836951247</v>
      </c>
      <c r="E32">
        <f t="shared" si="3"/>
        <v>0.004425697988050785</v>
      </c>
    </row>
    <row r="33" spans="1:5" ht="12.75">
      <c r="A33">
        <v>12</v>
      </c>
      <c r="B33">
        <f t="shared" si="0"/>
        <v>1</v>
      </c>
      <c r="C33">
        <f t="shared" si="1"/>
        <v>-0.6401443394691997</v>
      </c>
      <c r="D33">
        <f t="shared" si="2"/>
        <v>-0.18043044929108396</v>
      </c>
      <c r="E33">
        <f t="shared" si="3"/>
        <v>0.8438539587324921</v>
      </c>
    </row>
    <row r="35" spans="1:2" ht="12.75">
      <c r="A35" s="7" t="s">
        <v>19</v>
      </c>
      <c r="B35" s="7" t="s">
        <v>23</v>
      </c>
    </row>
    <row r="36" spans="2:3" ht="20.25">
      <c r="B36" s="2" t="s">
        <v>14</v>
      </c>
      <c r="C36" t="s">
        <v>21</v>
      </c>
    </row>
    <row r="37" spans="2:3" ht="20.25">
      <c r="B37" s="1" t="s">
        <v>15</v>
      </c>
      <c r="C37" t="s">
        <v>21</v>
      </c>
    </row>
    <row r="38" spans="2:3" ht="20.25">
      <c r="B38" s="2" t="s">
        <v>16</v>
      </c>
      <c r="C38" t="s">
        <v>24</v>
      </c>
    </row>
    <row r="39" spans="2:3" ht="20.25">
      <c r="B39" s="2" t="s">
        <v>17</v>
      </c>
      <c r="C39" t="s">
        <v>20</v>
      </c>
    </row>
    <row r="40" spans="2:3" ht="30">
      <c r="B40" s="4" t="s">
        <v>18</v>
      </c>
      <c r="C40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</dc:creator>
  <cp:keywords/>
  <dc:description/>
  <cp:lastModifiedBy>Филиппова</cp:lastModifiedBy>
  <dcterms:created xsi:type="dcterms:W3CDTF">2008-01-17T07:27:43Z</dcterms:created>
  <dcterms:modified xsi:type="dcterms:W3CDTF">2008-01-21T09:27:42Z</dcterms:modified>
  <cp:category/>
  <cp:version/>
  <cp:contentType/>
  <cp:contentStatus/>
</cp:coreProperties>
</file>