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J7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  <r>
          <rPr>
            <sz val="16"/>
            <color indexed="12"/>
            <rFont val="Tahoma"/>
            <family val="2"/>
          </rPr>
          <t>символ государства</t>
        </r>
      </text>
    </comment>
    <comment ref="F8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  <r>
          <rPr>
            <b/>
            <sz val="48"/>
            <color indexed="12"/>
            <rFont val="Tahoma"/>
            <family val="2"/>
          </rPr>
          <t>Ф</t>
        </r>
        <r>
          <rPr>
            <b/>
            <sz val="36"/>
            <color indexed="12"/>
            <rFont val="Tahoma"/>
            <family val="2"/>
          </rPr>
          <t>игура,которой увенчивается шлем</t>
        </r>
      </text>
    </comment>
    <comment ref="D9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  <r>
          <rPr>
            <b/>
            <sz val="36"/>
            <color indexed="12"/>
            <rFont val="Tahoma"/>
            <family val="2"/>
          </rPr>
          <t>Они являлись символом оруженосцев</t>
        </r>
      </text>
    </comment>
    <comment ref="F7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  <r>
          <rPr>
            <b/>
            <sz val="36"/>
            <color indexed="12"/>
            <rFont val="Tahoma"/>
            <family val="2"/>
          </rPr>
          <t>Кто отправил Ермака покорять Сибирь?</t>
        </r>
      </text>
    </comment>
    <comment ref="F10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</t>
        </r>
        <r>
          <rPr>
            <b/>
            <sz val="36"/>
            <color indexed="12"/>
            <rFont val="Tahoma"/>
            <family val="2"/>
          </rPr>
          <t>Один из металлов, применямых в гербах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i/>
      <sz val="14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43"/>
      <name val="Arial Cyr"/>
      <family val="0"/>
    </font>
    <font>
      <sz val="20"/>
      <color indexed="43"/>
      <name val="Arial Cyr"/>
      <family val="0"/>
    </font>
    <font>
      <sz val="22"/>
      <color indexed="43"/>
      <name val="Arial Cyr"/>
      <family val="0"/>
    </font>
    <font>
      <sz val="16"/>
      <color indexed="12"/>
      <name val="Tahoma"/>
      <family val="2"/>
    </font>
    <font>
      <sz val="26"/>
      <name val="Arial Cyr"/>
      <family val="0"/>
    </font>
    <font>
      <sz val="26"/>
      <color indexed="43"/>
      <name val="Arial Cyr"/>
      <family val="0"/>
    </font>
    <font>
      <b/>
      <sz val="36"/>
      <color indexed="12"/>
      <name val="Tahoma"/>
      <family val="2"/>
    </font>
    <font>
      <b/>
      <i/>
      <sz val="26"/>
      <color indexed="13"/>
      <name val="Arial Cyr"/>
      <family val="0"/>
    </font>
    <font>
      <b/>
      <sz val="28"/>
      <color indexed="10"/>
      <name val="Arial Cyr"/>
      <family val="0"/>
    </font>
    <font>
      <b/>
      <i/>
      <sz val="26"/>
      <color indexed="16"/>
      <name val="Arial Cyr"/>
      <family val="0"/>
    </font>
    <font>
      <b/>
      <sz val="26"/>
      <color indexed="16"/>
      <name val="Arial Cyr"/>
      <family val="0"/>
    </font>
    <font>
      <sz val="28"/>
      <name val="Arial Cyr"/>
      <family val="0"/>
    </font>
    <font>
      <sz val="24"/>
      <color indexed="51"/>
      <name val="Arial Cyr"/>
      <family val="0"/>
    </font>
    <font>
      <b/>
      <i/>
      <sz val="26"/>
      <color indexed="59"/>
      <name val="Arial Cyr"/>
      <family val="0"/>
    </font>
    <font>
      <b/>
      <sz val="48"/>
      <color indexed="12"/>
      <name val="Tahoma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/>
    </xf>
    <xf numFmtId="0" fontId="15" fillId="2" borderId="0" xfId="0" applyFont="1" applyFill="1" applyAlignment="1">
      <alignment/>
    </xf>
    <xf numFmtId="0" fontId="17" fillId="5" borderId="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15</xdr:row>
      <xdr:rowOff>219075</xdr:rowOff>
    </xdr:from>
    <xdr:to>
      <xdr:col>9</xdr:col>
      <xdr:colOff>57150</xdr:colOff>
      <xdr:row>19</xdr:row>
      <xdr:rowOff>76200</xdr:rowOff>
    </xdr:to>
    <xdr:sp macro="[0]!очистка">
      <xdr:nvSpPr>
        <xdr:cNvPr id="1" name="AutoShape 11"/>
        <xdr:cNvSpPr>
          <a:spLocks/>
        </xdr:cNvSpPr>
      </xdr:nvSpPr>
      <xdr:spPr>
        <a:xfrm>
          <a:off x="466725" y="4524375"/>
          <a:ext cx="4248150" cy="962025"/>
        </a:xfrm>
        <a:prstGeom prst="ellipseRibbon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CC00"/>
              </a:solidFill>
              <a:latin typeface="Arial Cyr"/>
              <a:ea typeface="Arial Cyr"/>
              <a:cs typeface="Arial Cyr"/>
            </a:rPr>
            <a:t>очистить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30"/>
  <sheetViews>
    <sheetView tabSelected="1" workbookViewId="0" topLeftCell="A5">
      <selection activeCell="F10" sqref="F10:L10"/>
    </sheetView>
  </sheetViews>
  <sheetFormatPr defaultColWidth="9.00390625" defaultRowHeight="12.75"/>
  <cols>
    <col min="1" max="3" width="2.875" style="0" customWidth="1"/>
    <col min="4" max="16" width="8.75390625" style="0" customWidth="1"/>
    <col min="17" max="20" width="2.875" style="0" customWidth="1"/>
    <col min="21" max="21" width="18.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>
        <f>IF(AND(F7="с",G7="т",H7="р"),1,0)</f>
        <v>0</v>
      </c>
      <c r="V6" s="1"/>
      <c r="W6" s="1"/>
      <c r="X6" s="1"/>
      <c r="Y6" s="1"/>
      <c r="Z6" s="1"/>
      <c r="AA6" s="1"/>
    </row>
    <row r="7" spans="1:27" ht="45" customHeight="1" thickBot="1">
      <c r="A7" s="7"/>
      <c r="B7" s="7"/>
      <c r="C7" s="7"/>
      <c r="D7" s="7"/>
      <c r="E7" s="7"/>
      <c r="F7" s="25"/>
      <c r="G7" s="26"/>
      <c r="H7" s="26"/>
      <c r="I7" s="26"/>
      <c r="J7" s="10"/>
      <c r="K7" s="26"/>
      <c r="L7" s="26"/>
      <c r="M7" s="26"/>
      <c r="N7" s="26"/>
      <c r="O7" s="27"/>
      <c r="P7" s="7"/>
      <c r="Q7" s="1"/>
      <c r="R7" s="1"/>
      <c r="S7" s="1"/>
      <c r="T7" s="1"/>
      <c r="U7" s="2" t="str">
        <f>IF(AND(F7="с",G7="т",H7="р",I7="о",J7="г",K7="а",L7="н",M7="о",N7="в",O7="ы"),"правильно","неправильно")</f>
        <v>неправильно</v>
      </c>
      <c r="V7" s="1"/>
      <c r="W7" s="1"/>
      <c r="X7" s="1"/>
      <c r="Y7" s="1"/>
      <c r="Z7" s="1"/>
      <c r="AA7" s="1"/>
    </row>
    <row r="8" spans="1:27" ht="45" customHeight="1" thickBot="1">
      <c r="A8" s="7"/>
      <c r="B8" s="7"/>
      <c r="C8" s="7"/>
      <c r="D8" s="7"/>
      <c r="E8" s="18"/>
      <c r="F8" s="22"/>
      <c r="G8" s="23"/>
      <c r="H8" s="23"/>
      <c r="I8" s="23"/>
      <c r="J8" s="11"/>
      <c r="K8" s="23"/>
      <c r="L8" s="23"/>
      <c r="M8" s="23"/>
      <c r="N8" s="24"/>
      <c r="O8" s="7"/>
      <c r="P8" s="7"/>
      <c r="Q8" s="1"/>
      <c r="R8" s="1"/>
      <c r="S8" s="1"/>
      <c r="T8" s="1"/>
      <c r="U8" s="2" t="str">
        <f>IF(AND(F8="н",G8="а",H8="ш",I8="л",J8="е",K8="м",L8="н",M8="и",N8="к"),"правильно","неправильно")</f>
        <v>неправильно</v>
      </c>
      <c r="V8" s="1"/>
      <c r="W8" s="1"/>
      <c r="X8" s="1"/>
      <c r="Y8" s="1"/>
      <c r="Z8" s="1"/>
      <c r="AA8" s="1"/>
    </row>
    <row r="9" spans="1:27" ht="45" customHeight="1" thickBot="1">
      <c r="A9" s="7"/>
      <c r="B9" s="7"/>
      <c r="C9" s="7"/>
      <c r="D9" s="19"/>
      <c r="E9" s="20"/>
      <c r="F9" s="20"/>
      <c r="G9" s="20"/>
      <c r="H9" s="20"/>
      <c r="I9" s="20"/>
      <c r="J9" s="10"/>
      <c r="K9" s="20"/>
      <c r="L9" s="20"/>
      <c r="M9" s="20"/>
      <c r="N9" s="20"/>
      <c r="O9" s="20"/>
      <c r="P9" s="21"/>
      <c r="Q9" s="1"/>
      <c r="R9" s="1"/>
      <c r="S9" s="1"/>
      <c r="T9" s="1"/>
      <c r="U9" s="2" t="str">
        <f>IF(AND(D9="щ",E9="и",F9="т",G9="о",H9="д",I9="е",J9="р",K9="ж",L9="а",M9="т",N9="е",O9="л",P9="и"),"правильно","неправильно")</f>
        <v>неправильно</v>
      </c>
      <c r="V9" s="1"/>
      <c r="W9" s="1"/>
      <c r="X9" s="1"/>
      <c r="Y9" s="1"/>
      <c r="Z9" s="1"/>
      <c r="AA9" s="1"/>
    </row>
    <row r="10" spans="1:27" ht="45" customHeight="1" thickBot="1">
      <c r="A10" s="7"/>
      <c r="B10" s="7"/>
      <c r="C10" s="7"/>
      <c r="D10" s="7"/>
      <c r="E10" s="7"/>
      <c r="F10" s="16"/>
      <c r="G10" s="15"/>
      <c r="H10" s="14"/>
      <c r="I10" s="14"/>
      <c r="J10" s="10"/>
      <c r="K10" s="14"/>
      <c r="L10" s="17"/>
      <c r="M10" s="8"/>
      <c r="N10" s="7"/>
      <c r="O10" s="7"/>
      <c r="P10" s="7"/>
      <c r="Q10" s="1"/>
      <c r="R10" s="1"/>
      <c r="S10" s="1"/>
      <c r="T10" s="1"/>
      <c r="U10" s="2" t="str">
        <f>IF(AND(F10="с",G10="е",H10="р",I10="е",J10="б",K10="р",L10="о"),"правильно","неправильно")</f>
        <v>неправильно</v>
      </c>
      <c r="V10" s="1"/>
      <c r="W10" s="1"/>
      <c r="X10" s="1"/>
      <c r="Y10" s="1"/>
      <c r="Z10" s="1"/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5.5">
      <c r="A15" s="1"/>
      <c r="B15" s="1"/>
      <c r="C15" s="1"/>
      <c r="D15" s="1"/>
      <c r="E15" s="1"/>
      <c r="F15" s="1"/>
      <c r="G15" s="1"/>
      <c r="H15" s="1"/>
      <c r="I15" s="1"/>
      <c r="J15" s="1"/>
      <c r="K15" s="12"/>
      <c r="L15" s="1"/>
      <c r="M15" s="1"/>
      <c r="N15" s="1"/>
      <c r="O15" s="1"/>
      <c r="P15" s="1"/>
      <c r="Q15" s="1"/>
      <c r="R15" s="1"/>
      <c r="S15" s="1"/>
      <c r="T15" s="1"/>
      <c r="U15" s="5">
        <f>COUNTIF(U7:U10,"правильно")</f>
        <v>0</v>
      </c>
      <c r="V15" s="1"/>
      <c r="W15" s="1"/>
      <c r="X15" s="1"/>
      <c r="Y15" s="1"/>
      <c r="Z15" s="1"/>
      <c r="AA15" s="1"/>
    </row>
    <row r="16" spans="1:27" ht="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 t="str">
        <f>IF(U15=4,"молодец!",IF(U15=3,"3 правильных ответа",IF(U15=2,"2 правильных ответа",IF(U15=1,"1 правильный ответ","нет верных ответов "))))</f>
        <v>нет верных ответов </v>
      </c>
      <c r="V16" s="1"/>
      <c r="W16" s="3"/>
      <c r="X16" s="1"/>
      <c r="Y16" s="1"/>
      <c r="Z16" s="1"/>
      <c r="AA16" s="1"/>
    </row>
    <row r="17" spans="1:2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4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3" t="str">
        <f>U18</f>
        <v>нет верных ответов </v>
      </c>
      <c r="M18" s="1"/>
      <c r="N18" s="1"/>
      <c r="O18" s="1"/>
      <c r="P18" s="1"/>
      <c r="Q18" s="1"/>
      <c r="R18" s="1"/>
      <c r="S18" s="1"/>
      <c r="T18" s="1"/>
      <c r="U18" s="9" t="str">
        <f>U16</f>
        <v>нет верных ответов </v>
      </c>
      <c r="V18" s="1"/>
      <c r="W18" s="1"/>
      <c r="X18" s="1"/>
      <c r="Y18" s="1"/>
      <c r="Z18" s="1"/>
      <c r="AA18" s="1"/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2006-03-17T16:36:50Z</dcterms:created>
  <dcterms:modified xsi:type="dcterms:W3CDTF">2006-03-27T15:54:38Z</dcterms:modified>
  <cp:category/>
  <cp:version/>
  <cp:contentType/>
  <cp:contentStatus/>
</cp:coreProperties>
</file>