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остановка задачи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<sst xmlns="http://schemas.openxmlformats.org/spreadsheetml/2006/main" count="33" uniqueCount="33">
  <si>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R=</t>
  </si>
  <si>
    <t>C=</t>
  </si>
  <si>
    <t>dt=</t>
  </si>
  <si>
    <t>t</t>
  </si>
  <si>
    <t>i</t>
  </si>
  <si>
    <t>dq</t>
  </si>
  <si>
    <t>U=</t>
  </si>
  <si>
    <t>u</t>
  </si>
  <si>
    <t>Цель:</t>
  </si>
  <si>
    <t>Ом</t>
  </si>
  <si>
    <t>с</t>
  </si>
  <si>
    <t>В</t>
  </si>
  <si>
    <t>Ф = 20 мкФ</t>
  </si>
  <si>
    <t>Начальные условия</t>
  </si>
  <si>
    <t>Процесс зарядки конденсатора постоянным током</t>
  </si>
  <si>
    <t xml:space="preserve">Численным методом определить время зарядки конденсатора </t>
  </si>
  <si>
    <t>Используя численный метод решения задачи определить время зарядки конденсатора в цепи постоянного тока.</t>
  </si>
  <si>
    <t>Исходные данные:</t>
  </si>
  <si>
    <t>Постановка задачи</t>
  </si>
  <si>
    <t>электроемкость конденсатора, задается пользователем</t>
  </si>
  <si>
    <t>сопротивление подводящих проводов, задается пользователем</t>
  </si>
  <si>
    <t>приращение времени, рекомендуется 0,01-0,1 мс</t>
  </si>
  <si>
    <t>напряжение на зажимах конденсатора</t>
  </si>
  <si>
    <t>Процесс:</t>
  </si>
  <si>
    <t>При подключении конденсатора к клеммам источника по подводящим проводам начинает течь ток.</t>
  </si>
  <si>
    <t>Значение его в начальный момент максимально. Постепенно на конденсаторе накапливается заряд,</t>
  </si>
  <si>
    <t xml:space="preserve">создающий собственную разность потенциалов, направленную против внешнего поля, </t>
  </si>
  <si>
    <t>что ослабляет ток зарядки. Процесс прекращается при выравнивании разности потенциалов.</t>
  </si>
  <si>
    <t>Выберем малый промежуток времени dt, в течение которого будем считать ток постоянным i=u/R</t>
  </si>
  <si>
    <t>В течение следующего промежутка времени ток считаем вновь постоянным, но меньшего значения, i=(u-du)/R</t>
  </si>
  <si>
    <t>Он принесет на конденсатор новый заряд dq1, теперь разность потенциалов на конденсаторе создается зарядом dq0+dq1</t>
  </si>
  <si>
    <t>За это время на конденсаторе накопится заряд dq0=i*dt и появится разность потенциалов du=C*dq0.</t>
  </si>
  <si>
    <t>Алгоритм: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</si>
</sst>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зарядка конденсатора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625"/>
          <c:w val="0.87675"/>
          <c:h val="0.79025"/>
        </c:manualLayout>
      </c:layout>
      <c:lineChart>
        <c:grouping val="standard"/>
        <c:varyColors val="0"/>
        <c:ser>
          <c:idx val="1"/>
          <c:order val="0"/>
          <c:tx>
            <c:strRef>
              <c:f>результаты!$B$11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результаты!$A$12:$A$41</c:f>
              <c:numCache/>
            </c:numRef>
          </c:cat>
          <c:val>
            <c:numRef>
              <c:f>результаты!$B$12:$B$41</c:f>
              <c:numCache/>
            </c:numRef>
          </c:val>
          <c:smooth val="0"/>
        </c:ser>
        <c:marker val="1"/>
        <c:axId val="52005707"/>
        <c:axId val="65398180"/>
      </c:lineChart>
      <c:lineChart>
        <c:grouping val="standard"/>
        <c:varyColors val="0"/>
        <c:ser>
          <c:idx val="0"/>
          <c:order val="1"/>
          <c:tx>
            <c:strRef>
              <c:f>результаты!$D$11</c:f>
              <c:strCache>
                <c:ptCount val="1"/>
                <c:pt idx="0">
                  <c:v>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результаты!$A$12:$A$41</c:f>
              <c:numCache/>
            </c:numRef>
          </c:cat>
          <c:val>
            <c:numRef>
              <c:f>результаты!$D$12:$D$41</c:f>
              <c:numCache/>
            </c:numRef>
          </c:val>
          <c:smooth val="0"/>
        </c:ser>
        <c:marker val="1"/>
        <c:axId val="51712709"/>
        <c:axId val="62761198"/>
      </c:lineChart>
      <c:catAx>
        <c:axId val="5200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crossAx val="65398180"/>
        <c:crosses val="autoZero"/>
        <c:auto val="0"/>
        <c:lblOffset val="100"/>
        <c:noMultiLvlLbl val="0"/>
      </c:catAx>
      <c:valAx>
        <c:axId val="6539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005707"/>
        <c:crossesAt val="1"/>
        <c:crossBetween val="midCat"/>
        <c:dispUnits/>
      </c:valAx>
      <c:catAx>
        <c:axId val="51712709"/>
        <c:scaling>
          <c:orientation val="minMax"/>
        </c:scaling>
        <c:axPos val="b"/>
        <c:delete val="1"/>
        <c:majorTickMark val="in"/>
        <c:minorTickMark val="none"/>
        <c:tickLblPos val="nextTo"/>
        <c:crossAx val="62761198"/>
        <c:crosses val="autoZero"/>
        <c:auto val="0"/>
        <c:lblOffset val="100"/>
        <c:noMultiLvlLbl val="0"/>
      </c:catAx>
      <c:valAx>
        <c:axId val="6276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разность потенциалов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7127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52375"/>
          <c:w val="0.26375"/>
          <c:h val="0.0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19050</xdr:rowOff>
    </xdr:from>
    <xdr:to>
      <xdr:col>12</xdr:col>
      <xdr:colOff>523875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371850" y="1514475"/>
        <a:ext cx="57435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8" sqref="A18"/>
    </sheetView>
  </sheetViews>
  <sheetFormatPr defaultColWidth="9.00390625" defaultRowHeight="12.75"/>
  <sheetData>
    <row r="1" ht="15.75">
      <c r="A1" s="2" t="s">
        <v>18</v>
      </c>
    </row>
    <row r="3" ht="12.75">
      <c r="A3" t="s">
        <v>16</v>
      </c>
    </row>
    <row r="5" ht="12.75">
      <c r="A5" s="3" t="s">
        <v>17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1" ht="12.75">
      <c r="A11" s="3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7" ht="12.75">
      <c r="A17" s="3" t="s">
        <v>32</v>
      </c>
    </row>
    <row r="18" ht="12.75">
      <c r="A18" t="s">
        <v>28</v>
      </c>
    </row>
    <row r="19" ht="12.75">
      <c r="A19" t="s">
        <v>31</v>
      </c>
    </row>
    <row r="20" ht="12.75">
      <c r="A20" t="s">
        <v>29</v>
      </c>
    </row>
    <row r="21" ht="12.75">
      <c r="A2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C13" sqref="C13"/>
    </sheetView>
  </sheetViews>
  <sheetFormatPr defaultColWidth="9.00390625" defaultRowHeight="12.75"/>
  <cols>
    <col min="2" max="2" width="11.00390625" style="0" bestFit="1" customWidth="1"/>
    <col min="3" max="3" width="11.75390625" style="0" customWidth="1"/>
  </cols>
  <sheetData>
    <row r="1" ht="15.75">
      <c r="A1" s="2" t="s">
        <v>14</v>
      </c>
    </row>
    <row r="3" ht="12.75">
      <c r="A3" t="s">
        <v>8</v>
      </c>
    </row>
    <row r="4" ht="12.75">
      <c r="A4" t="s">
        <v>15</v>
      </c>
    </row>
    <row r="6" ht="12.75">
      <c r="A6" t="s">
        <v>13</v>
      </c>
    </row>
    <row r="7" spans="1:6" ht="12.75">
      <c r="A7" s="1" t="s">
        <v>1</v>
      </c>
      <c r="B7">
        <v>2E-06</v>
      </c>
      <c r="C7" t="s">
        <v>12</v>
      </c>
      <c r="D7" s="1" t="s">
        <v>6</v>
      </c>
      <c r="E7">
        <v>20</v>
      </c>
      <c r="F7" t="s">
        <v>11</v>
      </c>
    </row>
    <row r="8" spans="1:4" ht="12.75">
      <c r="A8" s="1" t="s">
        <v>0</v>
      </c>
      <c r="B8">
        <v>200</v>
      </c>
      <c r="C8" t="s">
        <v>9</v>
      </c>
      <c r="D8" s="1"/>
    </row>
    <row r="9" spans="1:3" ht="12.75">
      <c r="A9" s="1" t="s">
        <v>2</v>
      </c>
      <c r="B9">
        <v>0.0001</v>
      </c>
      <c r="C9" t="s">
        <v>10</v>
      </c>
    </row>
    <row r="10" ht="12.75">
      <c r="A10" s="1"/>
    </row>
    <row r="11" spans="1:4" ht="12.75">
      <c r="A11" t="s">
        <v>3</v>
      </c>
      <c r="B11" t="s">
        <v>4</v>
      </c>
      <c r="C11" t="s">
        <v>5</v>
      </c>
      <c r="D11" t="s">
        <v>7</v>
      </c>
    </row>
    <row r="12" spans="1:4" ht="12.75">
      <c r="A12">
        <f>B9</f>
        <v>0.0001</v>
      </c>
      <c r="B12">
        <f>E7/B8</f>
        <v>0.1</v>
      </c>
      <c r="C12">
        <f>$B$9*B12</f>
        <v>1E-05</v>
      </c>
      <c r="D12">
        <f>C12/B7</f>
        <v>5.000000000000001</v>
      </c>
    </row>
    <row r="13" spans="1:4" ht="12.75">
      <c r="A13">
        <f>A12+$B$9</f>
        <v>0.0002</v>
      </c>
      <c r="B13">
        <f>($E$7-D12)/$B$8</f>
        <v>0.075</v>
      </c>
      <c r="C13">
        <f>$B$9*B13+C12</f>
        <v>1.7500000000000002E-05</v>
      </c>
      <c r="D13">
        <f>C13/$B$7</f>
        <v>8.750000000000002</v>
      </c>
    </row>
    <row r="14" spans="1:4" ht="12.75">
      <c r="A14">
        <f aca="true" t="shared" si="0" ref="A14:A38">A13+$B$9</f>
        <v>0.00030000000000000003</v>
      </c>
      <c r="B14">
        <f aca="true" t="shared" si="1" ref="B14:B38">($E$7-D13)/$B$8</f>
        <v>0.056249999999999994</v>
      </c>
      <c r="C14">
        <f aca="true" t="shared" si="2" ref="C14:C38">$B$9*B14+C13</f>
        <v>2.3125E-05</v>
      </c>
      <c r="D14">
        <f aca="true" t="shared" si="3" ref="D14:D66">C14/$B$7</f>
        <v>11.5625</v>
      </c>
    </row>
    <row r="15" spans="1:4" ht="12.75">
      <c r="A15">
        <f t="shared" si="0"/>
        <v>0.0004</v>
      </c>
      <c r="B15">
        <f t="shared" si="1"/>
        <v>0.0421875</v>
      </c>
      <c r="C15">
        <f t="shared" si="2"/>
        <v>2.734375E-05</v>
      </c>
      <c r="D15">
        <f t="shared" si="3"/>
        <v>13.671875000000002</v>
      </c>
    </row>
    <row r="16" spans="1:4" ht="12.75">
      <c r="A16">
        <f t="shared" si="0"/>
        <v>0.0005</v>
      </c>
      <c r="B16">
        <f t="shared" si="1"/>
        <v>0.03164062499999999</v>
      </c>
      <c r="C16">
        <f t="shared" si="2"/>
        <v>3.05078125E-05</v>
      </c>
      <c r="D16">
        <f t="shared" si="3"/>
        <v>15.253906250000002</v>
      </c>
    </row>
    <row r="17" spans="1:4" ht="12.75">
      <c r="A17">
        <f t="shared" si="0"/>
        <v>0.0006000000000000001</v>
      </c>
      <c r="B17">
        <f t="shared" si="1"/>
        <v>0.02373046874999999</v>
      </c>
      <c r="C17">
        <f t="shared" si="2"/>
        <v>3.2880859375E-05</v>
      </c>
      <c r="D17">
        <f t="shared" si="3"/>
        <v>16.4404296875</v>
      </c>
    </row>
    <row r="18" spans="1:4" ht="12.75">
      <c r="A18">
        <f t="shared" si="0"/>
        <v>0.0007000000000000001</v>
      </c>
      <c r="B18">
        <f t="shared" si="1"/>
        <v>0.0177978515625</v>
      </c>
      <c r="C18">
        <f t="shared" si="2"/>
        <v>3.4660644531249996E-05</v>
      </c>
      <c r="D18">
        <f t="shared" si="3"/>
        <v>17.330322265625</v>
      </c>
    </row>
    <row r="19" spans="1:4" ht="12.75">
      <c r="A19">
        <f t="shared" si="0"/>
        <v>0.0008000000000000001</v>
      </c>
      <c r="B19">
        <f t="shared" si="1"/>
        <v>0.013348388671875</v>
      </c>
      <c r="C19">
        <f t="shared" si="2"/>
        <v>3.59954833984375E-05</v>
      </c>
      <c r="D19">
        <f t="shared" si="3"/>
        <v>17.99774169921875</v>
      </c>
    </row>
    <row r="20" spans="1:4" ht="12.75">
      <c r="A20">
        <f t="shared" si="0"/>
        <v>0.0009000000000000002</v>
      </c>
      <c r="B20">
        <f t="shared" si="1"/>
        <v>0.01001129150390625</v>
      </c>
      <c r="C20">
        <f t="shared" si="2"/>
        <v>3.6996612548828124E-05</v>
      </c>
      <c r="D20">
        <f t="shared" si="3"/>
        <v>18.498306274414062</v>
      </c>
    </row>
    <row r="21" spans="1:4" ht="12.75">
      <c r="A21">
        <f t="shared" si="0"/>
        <v>0.0010000000000000002</v>
      </c>
      <c r="B21">
        <f t="shared" si="1"/>
        <v>0.007508468627929687</v>
      </c>
      <c r="C21">
        <f t="shared" si="2"/>
        <v>3.7747459411621094E-05</v>
      </c>
      <c r="D21">
        <f t="shared" si="3"/>
        <v>18.873729705810547</v>
      </c>
    </row>
    <row r="22" spans="1:4" ht="12.75">
      <c r="A22">
        <f t="shared" si="0"/>
        <v>0.0011000000000000003</v>
      </c>
      <c r="B22">
        <f t="shared" si="1"/>
        <v>0.005631351470947265</v>
      </c>
      <c r="C22">
        <f t="shared" si="2"/>
        <v>3.831059455871582E-05</v>
      </c>
      <c r="D22">
        <f t="shared" si="3"/>
        <v>19.155297279357914</v>
      </c>
    </row>
    <row r="23" spans="1:4" ht="12.75">
      <c r="A23">
        <f t="shared" si="0"/>
        <v>0.0012000000000000003</v>
      </c>
      <c r="B23">
        <f t="shared" si="1"/>
        <v>0.004223513603210431</v>
      </c>
      <c r="C23">
        <f t="shared" si="2"/>
        <v>3.8732945919036866E-05</v>
      </c>
      <c r="D23">
        <f t="shared" si="3"/>
        <v>19.366472959518433</v>
      </c>
    </row>
    <row r="24" spans="1:4" ht="12.75">
      <c r="A24">
        <f t="shared" si="0"/>
        <v>0.0013000000000000004</v>
      </c>
      <c r="B24">
        <f t="shared" si="1"/>
        <v>0.003167635202407837</v>
      </c>
      <c r="C24">
        <f t="shared" si="2"/>
        <v>3.904970943927765E-05</v>
      </c>
      <c r="D24">
        <f t="shared" si="3"/>
        <v>19.524854719638824</v>
      </c>
    </row>
    <row r="25" spans="1:4" ht="12.75">
      <c r="A25">
        <f t="shared" si="0"/>
        <v>0.0014000000000000004</v>
      </c>
      <c r="B25">
        <f t="shared" si="1"/>
        <v>0.0023757264018058775</v>
      </c>
      <c r="C25">
        <f t="shared" si="2"/>
        <v>3.928728207945823E-05</v>
      </c>
      <c r="D25">
        <f t="shared" si="3"/>
        <v>19.64364103972912</v>
      </c>
    </row>
    <row r="26" spans="1:4" ht="12.75">
      <c r="A26">
        <f t="shared" si="0"/>
        <v>0.0015000000000000005</v>
      </c>
      <c r="B26">
        <f t="shared" si="1"/>
        <v>0.0017817948013544084</v>
      </c>
      <c r="C26">
        <f t="shared" si="2"/>
        <v>3.9465461559593675E-05</v>
      </c>
      <c r="D26">
        <f t="shared" si="3"/>
        <v>19.73273077979684</v>
      </c>
    </row>
    <row r="27" spans="1:4" ht="12.75">
      <c r="A27">
        <f t="shared" si="0"/>
        <v>0.0016000000000000005</v>
      </c>
      <c r="B27">
        <f t="shared" si="1"/>
        <v>0.0013363461010158062</v>
      </c>
      <c r="C27">
        <f t="shared" si="2"/>
        <v>3.959909616969526E-05</v>
      </c>
      <c r="D27">
        <f t="shared" si="3"/>
        <v>19.79954808484763</v>
      </c>
    </row>
    <row r="28" spans="1:4" ht="12.75">
      <c r="A28">
        <f t="shared" si="0"/>
        <v>0.0017000000000000006</v>
      </c>
      <c r="B28">
        <f t="shared" si="1"/>
        <v>0.0010022595757618546</v>
      </c>
      <c r="C28">
        <f t="shared" si="2"/>
        <v>3.9699322127271445E-05</v>
      </c>
      <c r="D28">
        <f t="shared" si="3"/>
        <v>19.849661063635722</v>
      </c>
    </row>
    <row r="29" spans="1:4" ht="12.75">
      <c r="A29">
        <f t="shared" si="0"/>
        <v>0.0018000000000000006</v>
      </c>
      <c r="B29">
        <f t="shared" si="1"/>
        <v>0.000751694681821391</v>
      </c>
      <c r="C29">
        <f t="shared" si="2"/>
        <v>3.977449159545358E-05</v>
      </c>
      <c r="D29">
        <f t="shared" si="3"/>
        <v>19.88724579772679</v>
      </c>
    </row>
    <row r="30" spans="1:4" ht="12.75">
      <c r="A30">
        <f t="shared" si="0"/>
        <v>0.0019000000000000006</v>
      </c>
      <c r="B30">
        <f t="shared" si="1"/>
        <v>0.0005637710113660432</v>
      </c>
      <c r="C30">
        <f t="shared" si="2"/>
        <v>3.983086869659019E-05</v>
      </c>
      <c r="D30">
        <f t="shared" si="3"/>
        <v>19.915434348295097</v>
      </c>
    </row>
    <row r="31" spans="1:4" ht="12.75">
      <c r="A31">
        <f t="shared" si="0"/>
        <v>0.0020000000000000005</v>
      </c>
      <c r="B31">
        <f t="shared" si="1"/>
        <v>0.00042282825852451466</v>
      </c>
      <c r="C31">
        <f t="shared" si="2"/>
        <v>3.987315152244264E-05</v>
      </c>
      <c r="D31">
        <f t="shared" si="3"/>
        <v>19.93657576122132</v>
      </c>
    </row>
    <row r="32" spans="1:4" ht="12.75">
      <c r="A32">
        <f t="shared" si="0"/>
        <v>0.0021000000000000003</v>
      </c>
      <c r="B32">
        <f t="shared" si="1"/>
        <v>0.00031712119389339934</v>
      </c>
      <c r="C32">
        <f t="shared" si="2"/>
        <v>3.990486364183198E-05</v>
      </c>
      <c r="D32">
        <f t="shared" si="3"/>
        <v>19.952431820915994</v>
      </c>
    </row>
    <row r="33" spans="1:4" ht="12.75">
      <c r="A33">
        <f t="shared" si="0"/>
        <v>0.0022</v>
      </c>
      <c r="B33">
        <f t="shared" si="1"/>
        <v>0.00023784089542003173</v>
      </c>
      <c r="C33">
        <f t="shared" si="2"/>
        <v>3.9928647731373984E-05</v>
      </c>
      <c r="D33">
        <f t="shared" si="3"/>
        <v>19.964323865686993</v>
      </c>
    </row>
    <row r="34" spans="1:4" ht="12.75">
      <c r="A34">
        <f t="shared" si="0"/>
        <v>0.0023</v>
      </c>
      <c r="B34">
        <f t="shared" si="1"/>
        <v>0.00017838067156503712</v>
      </c>
      <c r="C34">
        <f t="shared" si="2"/>
        <v>3.9946485798530486E-05</v>
      </c>
      <c r="D34">
        <f t="shared" si="3"/>
        <v>19.973242899265244</v>
      </c>
    </row>
    <row r="35" spans="1:4" ht="12.75">
      <c r="A35">
        <f t="shared" si="0"/>
        <v>0.0024</v>
      </c>
      <c r="B35">
        <f t="shared" si="1"/>
        <v>0.00013378550367377785</v>
      </c>
      <c r="C35">
        <f t="shared" si="2"/>
        <v>3.995986434889786E-05</v>
      </c>
      <c r="D35">
        <f t="shared" si="3"/>
        <v>19.979932174448933</v>
      </c>
    </row>
    <row r="36" spans="1:4" ht="12.75">
      <c r="A36">
        <f t="shared" si="0"/>
        <v>0.0024999999999999996</v>
      </c>
      <c r="B36">
        <f t="shared" si="1"/>
        <v>0.00010033912775533337</v>
      </c>
      <c r="C36">
        <f t="shared" si="2"/>
        <v>3.99698982616734E-05</v>
      </c>
      <c r="D36">
        <f t="shared" si="3"/>
        <v>19.9849491308367</v>
      </c>
    </row>
    <row r="37" spans="1:4" ht="12.75">
      <c r="A37">
        <f t="shared" si="0"/>
        <v>0.0025999999999999994</v>
      </c>
      <c r="B37">
        <f t="shared" si="1"/>
        <v>7.525434581650004E-05</v>
      </c>
      <c r="C37">
        <f t="shared" si="2"/>
        <v>3.997742369625505E-05</v>
      </c>
      <c r="D37">
        <f t="shared" si="3"/>
        <v>19.988711848127526</v>
      </c>
    </row>
    <row r="38" spans="1:4" ht="12.75">
      <c r="A38">
        <f t="shared" si="0"/>
        <v>0.0026999999999999993</v>
      </c>
      <c r="B38">
        <f t="shared" si="1"/>
        <v>5.6440759362370586E-05</v>
      </c>
      <c r="C38">
        <f t="shared" si="2"/>
        <v>3.998306777219129E-05</v>
      </c>
      <c r="D38">
        <f t="shared" si="3"/>
        <v>19.991533886095645</v>
      </c>
    </row>
    <row r="39" spans="1:4" ht="12.75">
      <c r="A39">
        <f aca="true" t="shared" si="4" ref="A39:A66">A38+$B$9</f>
        <v>0.002799999999999999</v>
      </c>
      <c r="B39">
        <f aca="true" t="shared" si="5" ref="B39:B66">($E$7-D38)/$B$8</f>
        <v>4.23305695217735E-05</v>
      </c>
      <c r="C39">
        <f aca="true" t="shared" si="6" ref="C39:C66">$B$9*B39+C38</f>
        <v>3.9987300829143465E-05</v>
      </c>
      <c r="D39">
        <f t="shared" si="3"/>
        <v>19.993650414571732</v>
      </c>
    </row>
    <row r="40" spans="1:4" ht="12.75">
      <c r="A40">
        <f t="shared" si="4"/>
        <v>0.002899999999999999</v>
      </c>
      <c r="B40">
        <f t="shared" si="5"/>
        <v>3.1747927141339E-05</v>
      </c>
      <c r="C40">
        <f t="shared" si="6"/>
        <v>3.99904756218576E-05</v>
      </c>
      <c r="D40">
        <f t="shared" si="3"/>
        <v>19.995237810928803</v>
      </c>
    </row>
    <row r="41" spans="1:4" ht="12.75">
      <c r="A41">
        <f t="shared" si="4"/>
        <v>0.0029999999999999988</v>
      </c>
      <c r="B41">
        <f t="shared" si="5"/>
        <v>2.381094535598649E-05</v>
      </c>
      <c r="C41">
        <f t="shared" si="6"/>
        <v>3.99928567163932E-05</v>
      </c>
      <c r="D41">
        <f t="shared" si="3"/>
        <v>19.9964283581966</v>
      </c>
    </row>
    <row r="42" spans="1:4" ht="12.75">
      <c r="A42">
        <f t="shared" si="4"/>
        <v>0.0030999999999999986</v>
      </c>
      <c r="B42">
        <f t="shared" si="5"/>
        <v>1.785820901700319E-05</v>
      </c>
      <c r="C42">
        <f t="shared" si="6"/>
        <v>3.99946425372949E-05</v>
      </c>
      <c r="D42">
        <f t="shared" si="3"/>
        <v>19.99732126864745</v>
      </c>
    </row>
    <row r="43" spans="1:4" ht="12.75">
      <c r="A43">
        <f t="shared" si="4"/>
        <v>0.0031999999999999984</v>
      </c>
      <c r="B43">
        <f t="shared" si="5"/>
        <v>1.3393656762747951E-05</v>
      </c>
      <c r="C43">
        <f t="shared" si="6"/>
        <v>3.9995981902971175E-05</v>
      </c>
      <c r="D43">
        <f t="shared" si="3"/>
        <v>19.997990951485587</v>
      </c>
    </row>
    <row r="44" spans="1:4" ht="12.75">
      <c r="A44">
        <f t="shared" si="4"/>
        <v>0.0032999999999999982</v>
      </c>
      <c r="B44">
        <f t="shared" si="5"/>
        <v>1.0045242572065405E-05</v>
      </c>
      <c r="C44">
        <f t="shared" si="6"/>
        <v>3.999698642722838E-05</v>
      </c>
      <c r="D44">
        <f t="shared" si="3"/>
        <v>19.998493213614193</v>
      </c>
    </row>
    <row r="45" spans="1:4" ht="12.75">
      <c r="A45">
        <f t="shared" si="4"/>
        <v>0.003399999999999998</v>
      </c>
      <c r="B45">
        <f t="shared" si="5"/>
        <v>7.533931929035731E-06</v>
      </c>
      <c r="C45">
        <f t="shared" si="6"/>
        <v>3.9997739820421284E-05</v>
      </c>
      <c r="D45">
        <f t="shared" si="3"/>
        <v>19.998869910210644</v>
      </c>
    </row>
    <row r="46" spans="1:4" ht="12.75">
      <c r="A46">
        <f t="shared" si="4"/>
        <v>0.003499999999999998</v>
      </c>
      <c r="B46">
        <f t="shared" si="5"/>
        <v>5.650448946781239E-06</v>
      </c>
      <c r="C46">
        <f t="shared" si="6"/>
        <v>3.999830486531596E-05</v>
      </c>
      <c r="D46">
        <f t="shared" si="3"/>
        <v>19.999152432657983</v>
      </c>
    </row>
    <row r="47" spans="1:4" ht="12.75">
      <c r="A47">
        <f t="shared" si="4"/>
        <v>0.0035999999999999977</v>
      </c>
      <c r="B47">
        <f t="shared" si="5"/>
        <v>4.23783671008593E-06</v>
      </c>
      <c r="C47">
        <f t="shared" si="6"/>
        <v>3.999872864898697E-05</v>
      </c>
      <c r="D47">
        <f t="shared" si="3"/>
        <v>19.999364324493488</v>
      </c>
    </row>
    <row r="48" spans="1:4" ht="12.75">
      <c r="A48">
        <f t="shared" si="4"/>
        <v>0.0036999999999999976</v>
      </c>
      <c r="B48">
        <f t="shared" si="5"/>
        <v>3.1783775325600063E-06</v>
      </c>
      <c r="C48">
        <f t="shared" si="6"/>
        <v>3.9999046486740226E-05</v>
      </c>
      <c r="D48">
        <f t="shared" si="3"/>
        <v>19.999523243370113</v>
      </c>
    </row>
    <row r="49" spans="1:4" ht="12.75">
      <c r="A49">
        <f t="shared" si="4"/>
        <v>0.0037999999999999974</v>
      </c>
      <c r="B49">
        <f t="shared" si="5"/>
        <v>2.3837831494333274E-06</v>
      </c>
      <c r="C49">
        <f t="shared" si="6"/>
        <v>3.999928486505517E-05</v>
      </c>
      <c r="D49">
        <f t="shared" si="3"/>
        <v>19.999642432527587</v>
      </c>
    </row>
    <row r="50" spans="1:4" ht="12.75">
      <c r="A50">
        <f t="shared" si="4"/>
        <v>0.0038999999999999972</v>
      </c>
      <c r="B50">
        <f t="shared" si="5"/>
        <v>1.7878373620661137E-06</v>
      </c>
      <c r="C50">
        <f t="shared" si="6"/>
        <v>3.999946364879138E-05</v>
      </c>
      <c r="D50">
        <f t="shared" si="3"/>
        <v>19.999731824395692</v>
      </c>
    </row>
    <row r="51" spans="1:4" ht="12.75">
      <c r="A51">
        <f t="shared" si="4"/>
        <v>0.0039999999999999975</v>
      </c>
      <c r="B51">
        <f t="shared" si="5"/>
        <v>1.3408780215407034E-06</v>
      </c>
      <c r="C51">
        <f t="shared" si="6"/>
        <v>3.999959773659353E-05</v>
      </c>
      <c r="D51">
        <f t="shared" si="3"/>
        <v>19.999798868296768</v>
      </c>
    </row>
    <row r="52" spans="1:4" ht="12.75">
      <c r="A52">
        <f t="shared" si="4"/>
        <v>0.004099999999999998</v>
      </c>
      <c r="B52">
        <f t="shared" si="5"/>
        <v>1.0056585161599686E-06</v>
      </c>
      <c r="C52">
        <f t="shared" si="6"/>
        <v>3.999969830244515E-05</v>
      </c>
      <c r="D52">
        <f t="shared" si="3"/>
        <v>19.999849151222577</v>
      </c>
    </row>
    <row r="53" spans="1:4" ht="12.75">
      <c r="A53">
        <f t="shared" si="4"/>
        <v>0.004199999999999998</v>
      </c>
      <c r="B53">
        <f t="shared" si="5"/>
        <v>7.542438871155355E-07</v>
      </c>
      <c r="C53">
        <f t="shared" si="6"/>
        <v>3.9999773726833865E-05</v>
      </c>
      <c r="D53">
        <f t="shared" si="3"/>
        <v>19.999886863416933</v>
      </c>
    </row>
    <row r="54" spans="1:4" ht="12.75">
      <c r="A54">
        <f t="shared" si="4"/>
        <v>0.004299999999999998</v>
      </c>
      <c r="B54">
        <f t="shared" si="5"/>
        <v>5.656829153366516E-07</v>
      </c>
      <c r="C54">
        <f t="shared" si="6"/>
        <v>3.99998302951254E-05</v>
      </c>
      <c r="D54">
        <f t="shared" si="3"/>
        <v>19.9999151475627</v>
      </c>
    </row>
    <row r="55" spans="1:4" ht="12.75">
      <c r="A55">
        <f t="shared" si="4"/>
        <v>0.0043999999999999985</v>
      </c>
      <c r="B55">
        <f t="shared" si="5"/>
        <v>4.242621865024887E-07</v>
      </c>
      <c r="C55">
        <f t="shared" si="6"/>
        <v>3.999987272134405E-05</v>
      </c>
      <c r="D55">
        <f t="shared" si="3"/>
        <v>19.999936360672027</v>
      </c>
    </row>
    <row r="56" spans="1:4" ht="12.75">
      <c r="A56">
        <f t="shared" si="4"/>
        <v>0.004499999999999999</v>
      </c>
      <c r="B56">
        <f t="shared" si="5"/>
        <v>3.1819663986354386E-07</v>
      </c>
      <c r="C56">
        <f t="shared" si="6"/>
        <v>3.999990454100804E-05</v>
      </c>
      <c r="D56">
        <f t="shared" si="3"/>
        <v>19.99995227050402</v>
      </c>
    </row>
    <row r="57" spans="1:4" ht="12.75">
      <c r="A57">
        <f t="shared" si="4"/>
        <v>0.004599999999999999</v>
      </c>
      <c r="B57">
        <f t="shared" si="5"/>
        <v>2.38647479893217E-07</v>
      </c>
      <c r="C57">
        <f t="shared" si="6"/>
        <v>3.999992840575603E-05</v>
      </c>
      <c r="D57">
        <f t="shared" si="3"/>
        <v>19.999964202878015</v>
      </c>
    </row>
    <row r="58" spans="1:4" ht="12.75">
      <c r="A58">
        <f t="shared" si="4"/>
        <v>0.004699999999999999</v>
      </c>
      <c r="B58">
        <f t="shared" si="5"/>
        <v>1.7898560992435363E-07</v>
      </c>
      <c r="C58">
        <f t="shared" si="6"/>
        <v>3.999994630431702E-05</v>
      </c>
      <c r="D58">
        <f t="shared" si="3"/>
        <v>19.99997315215851</v>
      </c>
    </row>
    <row r="59" spans="1:4" ht="12.75">
      <c r="A59">
        <f t="shared" si="4"/>
        <v>0.0048</v>
      </c>
      <c r="B59">
        <f t="shared" si="5"/>
        <v>1.3423920744770612E-07</v>
      </c>
      <c r="C59">
        <f t="shared" si="6"/>
        <v>3.999995972823777E-05</v>
      </c>
      <c r="D59">
        <f t="shared" si="3"/>
        <v>19.999979864118885</v>
      </c>
    </row>
    <row r="60" spans="1:4" ht="12.75">
      <c r="A60">
        <f t="shared" si="4"/>
        <v>0.0049</v>
      </c>
      <c r="B60">
        <f t="shared" si="5"/>
        <v>1.006794055768978E-07</v>
      </c>
      <c r="C60">
        <f t="shared" si="6"/>
        <v>3.999996979617833E-05</v>
      </c>
      <c r="D60">
        <f t="shared" si="3"/>
        <v>19.999984898089163</v>
      </c>
    </row>
    <row r="61" spans="1:4" ht="12.75">
      <c r="A61">
        <f t="shared" si="4"/>
        <v>0.005</v>
      </c>
      <c r="B61">
        <f t="shared" si="5"/>
        <v>7.550955418267335E-08</v>
      </c>
      <c r="C61">
        <f t="shared" si="6"/>
        <v>3.9999977347133746E-05</v>
      </c>
      <c r="D61">
        <f t="shared" si="3"/>
        <v>19.999988673566875</v>
      </c>
    </row>
    <row r="62" spans="1:4" ht="12.75">
      <c r="A62">
        <f t="shared" si="4"/>
        <v>0.0051</v>
      </c>
      <c r="B62">
        <f t="shared" si="5"/>
        <v>5.663216562368234E-08</v>
      </c>
      <c r="C62">
        <f t="shared" si="6"/>
        <v>3.9999983010350306E-05</v>
      </c>
      <c r="D62">
        <f t="shared" si="3"/>
        <v>19.999991505175153</v>
      </c>
    </row>
    <row r="63" spans="1:4" ht="12.75">
      <c r="A63">
        <f t="shared" si="4"/>
        <v>0.005200000000000001</v>
      </c>
      <c r="B63">
        <f t="shared" si="5"/>
        <v>4.2474124235525326E-08</v>
      </c>
      <c r="C63">
        <f t="shared" si="6"/>
        <v>3.999998725776273E-05</v>
      </c>
      <c r="D63">
        <f t="shared" si="3"/>
        <v>19.999993628881366</v>
      </c>
    </row>
    <row r="64" spans="1:4" ht="12.75">
      <c r="A64">
        <f t="shared" si="4"/>
        <v>0.005300000000000001</v>
      </c>
      <c r="B64">
        <f t="shared" si="5"/>
        <v>3.185559316776221E-08</v>
      </c>
      <c r="C64">
        <f t="shared" si="6"/>
        <v>3.999999044332205E-05</v>
      </c>
      <c r="D64">
        <f t="shared" si="3"/>
        <v>19.999995221661028</v>
      </c>
    </row>
    <row r="65" spans="1:4" ht="12.75">
      <c r="A65">
        <f t="shared" si="4"/>
        <v>0.005400000000000001</v>
      </c>
      <c r="B65">
        <f t="shared" si="5"/>
        <v>2.389169486249898E-08</v>
      </c>
      <c r="C65">
        <f t="shared" si="6"/>
        <v>3.9999992832491534E-05</v>
      </c>
      <c r="D65">
        <f t="shared" si="3"/>
        <v>19.999996416245768</v>
      </c>
    </row>
    <row r="66" spans="1:4" ht="12.75">
      <c r="A66">
        <f t="shared" si="4"/>
        <v>0.005500000000000001</v>
      </c>
      <c r="B66">
        <f t="shared" si="5"/>
        <v>1.7918771160196912E-08</v>
      </c>
      <c r="C66">
        <f t="shared" si="6"/>
        <v>3.999999462436865E-05</v>
      </c>
      <c r="D66">
        <f t="shared" si="3"/>
        <v>19.999997312184327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Секретарь Склис</cp:lastModifiedBy>
  <dcterms:created xsi:type="dcterms:W3CDTF">2006-10-27T07:16:11Z</dcterms:created>
  <dcterms:modified xsi:type="dcterms:W3CDTF">2007-01-24T20:18:40Z</dcterms:modified>
  <cp:category/>
  <cp:version/>
  <cp:contentType/>
  <cp:contentStatus/>
</cp:coreProperties>
</file>