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6" windowWidth="9696" windowHeight="6348" activeTab="0"/>
  </bookViews>
  <sheets>
    <sheet name="Корзина 2" sheetId="1" r:id="rId1"/>
  </sheets>
  <definedNames/>
  <calcPr fullCalcOnLoad="1"/>
</workbook>
</file>

<file path=xl/sharedStrings.xml><?xml version="1.0" encoding="utf-8"?>
<sst xmlns="http://schemas.openxmlformats.org/spreadsheetml/2006/main" count="58" uniqueCount="57">
  <si>
    <t>№ п/п</t>
  </si>
  <si>
    <t>Наименование</t>
  </si>
  <si>
    <t xml:space="preserve">Норма </t>
  </si>
  <si>
    <t>Цена,</t>
  </si>
  <si>
    <t>Стоимость</t>
  </si>
  <si>
    <t>Семья</t>
  </si>
  <si>
    <t>в год, кг</t>
  </si>
  <si>
    <t>руб.</t>
  </si>
  <si>
    <t>на 1 в мес.</t>
  </si>
  <si>
    <t>Хлеб ржано-пшеничный</t>
  </si>
  <si>
    <t>Хлеб пшеничный</t>
  </si>
  <si>
    <t>Пшено</t>
  </si>
  <si>
    <t>Вермишель</t>
  </si>
  <si>
    <t>Картофель</t>
  </si>
  <si>
    <t>Капуста свежая</t>
  </si>
  <si>
    <t>Яблоки</t>
  </si>
  <si>
    <t>Сахар</t>
  </si>
  <si>
    <t>Говядина</t>
  </si>
  <si>
    <t>Колбаса варёная</t>
  </si>
  <si>
    <t>Колбаса копчёная</t>
  </si>
  <si>
    <t>Молоко, л</t>
  </si>
  <si>
    <t>Сметана</t>
  </si>
  <si>
    <t>Масло животное</t>
  </si>
  <si>
    <t>Сыр</t>
  </si>
  <si>
    <t>Яйца, шт.</t>
  </si>
  <si>
    <t>Масло растительное</t>
  </si>
  <si>
    <t>Мука пшеничная</t>
  </si>
  <si>
    <t>Творог</t>
  </si>
  <si>
    <t>Маргарин</t>
  </si>
  <si>
    <t>Рыба мороженая</t>
  </si>
  <si>
    <t>Птица</t>
  </si>
  <si>
    <t>Морковь</t>
  </si>
  <si>
    <t>Рис</t>
  </si>
  <si>
    <t>Сумма 1:</t>
  </si>
  <si>
    <t>Непродовольственные товары</t>
  </si>
  <si>
    <t>Мыло хозяйственное</t>
  </si>
  <si>
    <t>Стиральный порошок</t>
  </si>
  <si>
    <t>Мыло туалетное</t>
  </si>
  <si>
    <t xml:space="preserve">Электроэнергия </t>
  </si>
  <si>
    <t>Квартплата</t>
  </si>
  <si>
    <t>Отопление</t>
  </si>
  <si>
    <t>Хол.вода</t>
  </si>
  <si>
    <t>Транспорт</t>
  </si>
  <si>
    <t>Сумма 2:</t>
  </si>
  <si>
    <t>Всего:</t>
  </si>
  <si>
    <t>на 1 в год</t>
  </si>
  <si>
    <t>Совокупный семейный доход:</t>
  </si>
  <si>
    <t>Соотношение:</t>
  </si>
  <si>
    <t>Продукты</t>
  </si>
  <si>
    <t>Огурцы, помидоры</t>
  </si>
  <si>
    <t>Лук репчатый, корнеплоды</t>
  </si>
  <si>
    <t>Соль</t>
  </si>
  <si>
    <t>Чай, специи</t>
  </si>
  <si>
    <t>Фрукты</t>
  </si>
  <si>
    <t>Стоимость потребительской корзины на 22.03.2006 г.</t>
  </si>
  <si>
    <t>ЕСЛИ(G49&gt;G47;"!";"?")</t>
  </si>
  <si>
    <t>=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</si>
</sst>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0"/>
    </font>
    <font>
      <sz val="12"/>
      <name val="Arial Cyr"/>
      <family val="2"/>
    </font>
    <font>
      <sz val="11"/>
      <name val="Arial Cyr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2" xfId="0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3" xfId="0" applyFont="1" applyBorder="1" applyAlignment="1">
      <alignment horizontal="center"/>
    </xf>
    <xf numFmtId="2" fontId="2" fillId="0" borderId="2" xfId="0" applyNumberFormat="1" applyFont="1" applyBorder="1" applyAlignment="1">
      <alignment/>
    </xf>
    <xf numFmtId="2" fontId="1" fillId="0" borderId="2" xfId="0" applyNumberFormat="1" applyFont="1" applyBorder="1" applyAlignment="1">
      <alignment/>
    </xf>
    <xf numFmtId="0" fontId="2" fillId="0" borderId="2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Alignment="1" quotePrefix="1">
      <alignment horizontal="right"/>
    </xf>
    <xf numFmtId="0" fontId="1" fillId="0" borderId="0" xfId="0" applyFont="1" applyAlignment="1">
      <alignment/>
    </xf>
    <xf numFmtId="0" fontId="0" fillId="0" borderId="1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/>
    </xf>
    <xf numFmtId="0" fontId="0" fillId="0" borderId="4" xfId="0" applyFont="1" applyBorder="1" applyAlignment="1">
      <alignment/>
    </xf>
    <xf numFmtId="4" fontId="1" fillId="0" borderId="4" xfId="0" applyNumberFormat="1" applyFont="1" applyBorder="1" applyAlignment="1">
      <alignment/>
    </xf>
    <xf numFmtId="2" fontId="0" fillId="0" borderId="4" xfId="0" applyNumberFormat="1" applyFont="1" applyBorder="1" applyAlignment="1">
      <alignment/>
    </xf>
    <xf numFmtId="0" fontId="0" fillId="0" borderId="5" xfId="0" applyFont="1" applyBorder="1" applyAlignment="1">
      <alignment horizontal="center"/>
    </xf>
    <xf numFmtId="0" fontId="0" fillId="0" borderId="5" xfId="0" applyFont="1" applyBorder="1" applyAlignment="1">
      <alignment/>
    </xf>
    <xf numFmtId="4" fontId="1" fillId="0" borderId="5" xfId="0" applyNumberFormat="1" applyFont="1" applyBorder="1" applyAlignment="1">
      <alignment/>
    </xf>
    <xf numFmtId="2" fontId="0" fillId="0" borderId="5" xfId="0" applyNumberFormat="1" applyFont="1" applyBorder="1" applyAlignment="1">
      <alignment/>
    </xf>
    <xf numFmtId="0" fontId="0" fillId="0" borderId="6" xfId="0" applyFont="1" applyBorder="1" applyAlignment="1">
      <alignment horizontal="center"/>
    </xf>
    <xf numFmtId="0" fontId="0" fillId="0" borderId="6" xfId="0" applyFont="1" applyBorder="1" applyAlignment="1">
      <alignment/>
    </xf>
    <xf numFmtId="4" fontId="1" fillId="0" borderId="6" xfId="0" applyNumberFormat="1" applyFont="1" applyBorder="1" applyAlignment="1">
      <alignment/>
    </xf>
    <xf numFmtId="2" fontId="0" fillId="0" borderId="6" xfId="0" applyNumberFormat="1" applyFont="1" applyBorder="1" applyAlignment="1">
      <alignment/>
    </xf>
    <xf numFmtId="0" fontId="0" fillId="0" borderId="4" xfId="0" applyFont="1" applyFill="1" applyBorder="1" applyAlignment="1">
      <alignment horizontal="center"/>
    </xf>
    <xf numFmtId="0" fontId="0" fillId="0" borderId="4" xfId="0" applyFont="1" applyFill="1" applyBorder="1" applyAlignment="1">
      <alignment/>
    </xf>
    <xf numFmtId="4" fontId="1" fillId="0" borderId="4" xfId="0" applyNumberFormat="1" applyFont="1" applyFill="1" applyBorder="1" applyAlignment="1">
      <alignment/>
    </xf>
    <xf numFmtId="2" fontId="0" fillId="0" borderId="4" xfId="0" applyNumberFormat="1" applyFont="1" applyFill="1" applyBorder="1" applyAlignment="1">
      <alignment/>
    </xf>
    <xf numFmtId="0" fontId="0" fillId="0" borderId="5" xfId="0" applyFont="1" applyFill="1" applyBorder="1" applyAlignment="1">
      <alignment horizontal="center"/>
    </xf>
    <xf numFmtId="0" fontId="0" fillId="0" borderId="5" xfId="0" applyFont="1" applyFill="1" applyBorder="1" applyAlignment="1">
      <alignment/>
    </xf>
    <xf numFmtId="4" fontId="1" fillId="0" borderId="5" xfId="0" applyNumberFormat="1" applyFont="1" applyFill="1" applyBorder="1" applyAlignment="1">
      <alignment/>
    </xf>
    <xf numFmtId="2" fontId="0" fillId="0" borderId="5" xfId="0" applyNumberFormat="1" applyFont="1" applyFill="1" applyBorder="1" applyAlignment="1">
      <alignment/>
    </xf>
    <xf numFmtId="0" fontId="0" fillId="0" borderId="6" xfId="0" applyFont="1" applyFill="1" applyBorder="1" applyAlignment="1">
      <alignment horizontal="center"/>
    </xf>
    <xf numFmtId="0" fontId="0" fillId="0" borderId="6" xfId="0" applyFont="1" applyFill="1" applyBorder="1" applyAlignment="1">
      <alignment/>
    </xf>
    <xf numFmtId="4" fontId="1" fillId="0" borderId="6" xfId="0" applyNumberFormat="1" applyFont="1" applyFill="1" applyBorder="1" applyAlignment="1">
      <alignment/>
    </xf>
    <xf numFmtId="2" fontId="0" fillId="0" borderId="6" xfId="0" applyNumberFormat="1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619125</xdr:colOff>
      <xdr:row>50</xdr:row>
      <xdr:rowOff>142875</xdr:rowOff>
    </xdr:from>
    <xdr:to>
      <xdr:col>6</xdr:col>
      <xdr:colOff>266700</xdr:colOff>
      <xdr:row>52</xdr:row>
      <xdr:rowOff>19050</xdr:rowOff>
    </xdr:to>
    <xdr:sp>
      <xdr:nvSpPr>
        <xdr:cNvPr id="1" name="Line 1"/>
        <xdr:cNvSpPr>
          <a:spLocks/>
        </xdr:cNvSpPr>
      </xdr:nvSpPr>
      <xdr:spPr>
        <a:xfrm flipV="1">
          <a:off x="5295900" y="9525000"/>
          <a:ext cx="561975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tabSelected="1" workbookViewId="0" topLeftCell="A33">
      <selection activeCell="H45" sqref="H45"/>
    </sheetView>
  </sheetViews>
  <sheetFormatPr defaultColWidth="9.00390625" defaultRowHeight="12.75"/>
  <cols>
    <col min="1" max="1" width="6.50390625" style="1" customWidth="1"/>
    <col min="2" max="2" width="24.50390625" style="0" bestFit="1" customWidth="1"/>
    <col min="4" max="4" width="10.375" style="0" customWidth="1"/>
    <col min="5" max="5" width="11.00390625" style="0" customWidth="1"/>
    <col min="6" max="6" width="12.00390625" style="0" customWidth="1"/>
    <col min="8" max="8" width="10.375" style="0" customWidth="1"/>
  </cols>
  <sheetData>
    <row r="1" spans="1:8" ht="15">
      <c r="A1" s="9" t="s">
        <v>54</v>
      </c>
      <c r="B1" s="9"/>
      <c r="C1" s="9"/>
      <c r="D1" s="9"/>
      <c r="E1" s="9"/>
      <c r="F1" s="9"/>
      <c r="G1" s="9"/>
      <c r="H1" s="9"/>
    </row>
    <row r="2" spans="1:3" ht="15" thickBot="1">
      <c r="A2"/>
      <c r="C2" s="17" t="s">
        <v>48</v>
      </c>
    </row>
    <row r="3" spans="1:7" ht="12.75">
      <c r="A3" s="18" t="s">
        <v>0</v>
      </c>
      <c r="B3" s="18" t="s">
        <v>1</v>
      </c>
      <c r="C3" s="2" t="s">
        <v>2</v>
      </c>
      <c r="D3" s="2" t="s">
        <v>3</v>
      </c>
      <c r="E3" s="2" t="s">
        <v>4</v>
      </c>
      <c r="F3" s="2" t="s">
        <v>4</v>
      </c>
      <c r="G3" s="2" t="s">
        <v>5</v>
      </c>
    </row>
    <row r="4" spans="1:7" ht="13.5" thickBot="1">
      <c r="A4" s="19"/>
      <c r="B4" s="19"/>
      <c r="C4" s="10" t="s">
        <v>6</v>
      </c>
      <c r="D4" s="10" t="s">
        <v>7</v>
      </c>
      <c r="E4" s="10" t="s">
        <v>45</v>
      </c>
      <c r="F4" s="10" t="s">
        <v>8</v>
      </c>
      <c r="G4" s="10">
        <v>2</v>
      </c>
    </row>
    <row r="5" spans="1:7" ht="15">
      <c r="A5" s="20">
        <v>1</v>
      </c>
      <c r="B5" s="21" t="s">
        <v>9</v>
      </c>
      <c r="C5" s="21">
        <v>70.1</v>
      </c>
      <c r="D5" s="22"/>
      <c r="E5" s="23"/>
      <c r="F5" s="23"/>
      <c r="G5" s="23"/>
    </row>
    <row r="6" spans="1:7" ht="15">
      <c r="A6" s="24">
        <v>2</v>
      </c>
      <c r="B6" s="25" t="s">
        <v>10</v>
      </c>
      <c r="C6" s="25">
        <v>68.8</v>
      </c>
      <c r="D6" s="26"/>
      <c r="E6" s="27"/>
      <c r="F6" s="27"/>
      <c r="G6" s="27"/>
    </row>
    <row r="7" spans="1:7" ht="15">
      <c r="A7" s="24">
        <v>3</v>
      </c>
      <c r="B7" s="25" t="s">
        <v>11</v>
      </c>
      <c r="C7" s="25">
        <v>10.5</v>
      </c>
      <c r="D7" s="26"/>
      <c r="E7" s="27"/>
      <c r="F7" s="27"/>
      <c r="G7" s="27"/>
    </row>
    <row r="8" spans="1:7" ht="15">
      <c r="A8" s="24">
        <v>4</v>
      </c>
      <c r="B8" s="25" t="s">
        <v>12</v>
      </c>
      <c r="C8" s="25">
        <v>7.3</v>
      </c>
      <c r="D8" s="26"/>
      <c r="E8" s="27"/>
      <c r="F8" s="27"/>
      <c r="G8" s="27"/>
    </row>
    <row r="9" spans="1:7" ht="15">
      <c r="A9" s="24">
        <v>5</v>
      </c>
      <c r="B9" s="25" t="s">
        <v>13</v>
      </c>
      <c r="C9" s="25">
        <v>125</v>
      </c>
      <c r="D9" s="26"/>
      <c r="E9" s="27"/>
      <c r="F9" s="27"/>
      <c r="G9" s="27"/>
    </row>
    <row r="10" spans="1:7" ht="15">
      <c r="A10" s="24">
        <v>6</v>
      </c>
      <c r="B10" s="25" t="s">
        <v>14</v>
      </c>
      <c r="C10" s="25">
        <v>35</v>
      </c>
      <c r="D10" s="26"/>
      <c r="E10" s="27"/>
      <c r="F10" s="27"/>
      <c r="G10" s="27"/>
    </row>
    <row r="11" spans="1:7" ht="15">
      <c r="A11" s="24">
        <v>7</v>
      </c>
      <c r="B11" s="25" t="s">
        <v>49</v>
      </c>
      <c r="C11" s="25">
        <v>2</v>
      </c>
      <c r="D11" s="26"/>
      <c r="E11" s="27"/>
      <c r="F11" s="27"/>
      <c r="G11" s="27"/>
    </row>
    <row r="12" spans="1:7" ht="15">
      <c r="A12" s="24">
        <v>8</v>
      </c>
      <c r="B12" s="25" t="s">
        <v>50</v>
      </c>
      <c r="C12" s="25">
        <v>40</v>
      </c>
      <c r="D12" s="26"/>
      <c r="E12" s="27"/>
      <c r="F12" s="27"/>
      <c r="G12" s="27"/>
    </row>
    <row r="13" spans="1:7" ht="15">
      <c r="A13" s="24">
        <v>9</v>
      </c>
      <c r="B13" s="25" t="s">
        <v>15</v>
      </c>
      <c r="C13" s="25">
        <v>24</v>
      </c>
      <c r="D13" s="26"/>
      <c r="E13" s="27"/>
      <c r="F13" s="27"/>
      <c r="G13" s="27"/>
    </row>
    <row r="14" spans="1:7" ht="15">
      <c r="A14" s="24">
        <v>10</v>
      </c>
      <c r="B14" s="25" t="s">
        <v>16</v>
      </c>
      <c r="C14" s="25">
        <v>23.2</v>
      </c>
      <c r="D14" s="26"/>
      <c r="E14" s="27"/>
      <c r="F14" s="27"/>
      <c r="G14" s="27"/>
    </row>
    <row r="15" spans="1:7" ht="15">
      <c r="A15" s="24">
        <v>11</v>
      </c>
      <c r="B15" s="25" t="s">
        <v>17</v>
      </c>
      <c r="C15" s="25">
        <v>38.4</v>
      </c>
      <c r="D15" s="26"/>
      <c r="E15" s="27"/>
      <c r="F15" s="27"/>
      <c r="G15" s="27"/>
    </row>
    <row r="16" spans="1:7" ht="15">
      <c r="A16" s="24">
        <v>12</v>
      </c>
      <c r="B16" s="25" t="s">
        <v>18</v>
      </c>
      <c r="C16" s="25">
        <v>2.09</v>
      </c>
      <c r="D16" s="26"/>
      <c r="E16" s="27"/>
      <c r="F16" s="27"/>
      <c r="G16" s="27"/>
    </row>
    <row r="17" spans="1:7" ht="15">
      <c r="A17" s="24">
        <v>13</v>
      </c>
      <c r="B17" s="25" t="s">
        <v>19</v>
      </c>
      <c r="C17" s="25">
        <v>1.67</v>
      </c>
      <c r="D17" s="26"/>
      <c r="E17" s="27"/>
      <c r="F17" s="27"/>
      <c r="G17" s="27"/>
    </row>
    <row r="18" spans="1:7" ht="15">
      <c r="A18" s="24">
        <v>14</v>
      </c>
      <c r="B18" s="25" t="s">
        <v>20</v>
      </c>
      <c r="C18" s="27">
        <v>244.4889575289575</v>
      </c>
      <c r="D18" s="26"/>
      <c r="E18" s="27"/>
      <c r="F18" s="27"/>
      <c r="G18" s="27"/>
    </row>
    <row r="19" spans="1:7" ht="15">
      <c r="A19" s="24">
        <v>15</v>
      </c>
      <c r="B19" s="25" t="s">
        <v>21</v>
      </c>
      <c r="C19" s="27">
        <v>3.1777606177606175</v>
      </c>
      <c r="D19" s="26"/>
      <c r="E19" s="27"/>
      <c r="F19" s="27"/>
      <c r="G19" s="27"/>
    </row>
    <row r="20" spans="1:7" ht="15">
      <c r="A20" s="24">
        <v>16</v>
      </c>
      <c r="B20" s="25" t="s">
        <v>27</v>
      </c>
      <c r="C20" s="25">
        <v>9.9</v>
      </c>
      <c r="D20" s="26"/>
      <c r="E20" s="27"/>
      <c r="F20" s="27"/>
      <c r="G20" s="27"/>
    </row>
    <row r="21" spans="1:7" ht="15">
      <c r="A21" s="24">
        <v>17</v>
      </c>
      <c r="B21" s="25" t="s">
        <v>22</v>
      </c>
      <c r="C21" s="27">
        <v>4.965250965250965</v>
      </c>
      <c r="D21" s="26"/>
      <c r="E21" s="27"/>
      <c r="F21" s="27"/>
      <c r="G21" s="27"/>
    </row>
    <row r="22" spans="1:7" ht="15">
      <c r="A22" s="24">
        <v>18</v>
      </c>
      <c r="B22" s="25" t="s">
        <v>23</v>
      </c>
      <c r="C22" s="27">
        <v>4.568030888030887</v>
      </c>
      <c r="D22" s="26"/>
      <c r="E22" s="27"/>
      <c r="F22" s="27"/>
      <c r="G22" s="27"/>
    </row>
    <row r="23" spans="1:7" ht="15">
      <c r="A23" s="24">
        <v>19</v>
      </c>
      <c r="B23" s="25" t="s">
        <v>28</v>
      </c>
      <c r="C23" s="27">
        <v>8.37</v>
      </c>
      <c r="D23" s="26"/>
      <c r="E23" s="27"/>
      <c r="F23" s="27"/>
      <c r="G23" s="27"/>
    </row>
    <row r="24" spans="1:7" ht="15">
      <c r="A24" s="24">
        <v>20</v>
      </c>
      <c r="B24" s="25" t="s">
        <v>24</v>
      </c>
      <c r="C24" s="25">
        <v>200</v>
      </c>
      <c r="D24" s="26"/>
      <c r="E24" s="27"/>
      <c r="F24" s="27"/>
      <c r="G24" s="27"/>
    </row>
    <row r="25" spans="1:7" ht="15">
      <c r="A25" s="24">
        <v>21</v>
      </c>
      <c r="B25" s="25" t="s">
        <v>25</v>
      </c>
      <c r="C25" s="25">
        <v>7.13</v>
      </c>
      <c r="D25" s="26"/>
      <c r="E25" s="27"/>
      <c r="F25" s="27"/>
      <c r="G25" s="27"/>
    </row>
    <row r="26" spans="1:7" ht="15">
      <c r="A26" s="24">
        <v>22</v>
      </c>
      <c r="B26" s="25" t="s">
        <v>26</v>
      </c>
      <c r="C26" s="25">
        <v>19.5</v>
      </c>
      <c r="D26" s="26"/>
      <c r="E26" s="27"/>
      <c r="F26" s="27"/>
      <c r="G26" s="27"/>
    </row>
    <row r="27" spans="1:7" ht="15">
      <c r="A27" s="24">
        <v>23</v>
      </c>
      <c r="B27" s="25" t="s">
        <v>29</v>
      </c>
      <c r="C27" s="25">
        <v>17</v>
      </c>
      <c r="D27" s="26"/>
      <c r="E27" s="27"/>
      <c r="F27" s="27"/>
      <c r="G27" s="27"/>
    </row>
    <row r="28" spans="1:7" ht="15">
      <c r="A28" s="24">
        <v>24</v>
      </c>
      <c r="B28" s="25" t="s">
        <v>30</v>
      </c>
      <c r="C28" s="25">
        <v>17.5</v>
      </c>
      <c r="D28" s="26"/>
      <c r="E28" s="27"/>
      <c r="F28" s="27"/>
      <c r="G28" s="27"/>
    </row>
    <row r="29" spans="1:7" ht="15">
      <c r="A29" s="24">
        <v>25</v>
      </c>
      <c r="B29" s="25" t="s">
        <v>31</v>
      </c>
      <c r="C29" s="25">
        <v>37.5</v>
      </c>
      <c r="D29" s="26"/>
      <c r="E29" s="27"/>
      <c r="F29" s="27"/>
      <c r="G29" s="27"/>
    </row>
    <row r="30" spans="1:7" ht="15">
      <c r="A30" s="24">
        <v>26</v>
      </c>
      <c r="B30" s="25" t="s">
        <v>32</v>
      </c>
      <c r="C30" s="25">
        <v>3.7</v>
      </c>
      <c r="D30" s="26"/>
      <c r="E30" s="27"/>
      <c r="F30" s="27"/>
      <c r="G30" s="27"/>
    </row>
    <row r="31" spans="1:7" ht="15">
      <c r="A31" s="24">
        <v>27</v>
      </c>
      <c r="B31" s="25" t="s">
        <v>52</v>
      </c>
      <c r="C31" s="25">
        <f>0.4*365/1000</f>
        <v>0.146</v>
      </c>
      <c r="D31" s="26"/>
      <c r="E31" s="27"/>
      <c r="F31" s="27"/>
      <c r="G31" s="27"/>
    </row>
    <row r="32" spans="1:7" ht="15">
      <c r="A32" s="24">
        <v>28</v>
      </c>
      <c r="B32" s="25" t="s">
        <v>53</v>
      </c>
      <c r="C32" s="25">
        <f>1.92*12</f>
        <v>23.04</v>
      </c>
      <c r="D32" s="26"/>
      <c r="E32" s="27"/>
      <c r="F32" s="27"/>
      <c r="G32" s="27"/>
    </row>
    <row r="33" spans="1:7" ht="15" thickBot="1">
      <c r="A33" s="28">
        <v>29</v>
      </c>
      <c r="B33" s="29" t="s">
        <v>51</v>
      </c>
      <c r="C33" s="29">
        <f>6.6*365/1000</f>
        <v>2.409</v>
      </c>
      <c r="D33" s="30"/>
      <c r="E33" s="31"/>
      <c r="F33" s="31"/>
      <c r="G33" s="31"/>
    </row>
    <row r="34" spans="1:7" ht="15" thickBot="1">
      <c r="A34" s="3"/>
      <c r="B34" s="4"/>
      <c r="C34" s="4"/>
      <c r="D34" s="11" t="s">
        <v>33</v>
      </c>
      <c r="E34" s="12"/>
      <c r="F34" s="12"/>
      <c r="G34" s="12"/>
    </row>
    <row r="35" spans="1:8" ht="12.75">
      <c r="A35" s="3"/>
      <c r="B35" s="4"/>
      <c r="C35" s="4"/>
      <c r="D35" s="5"/>
      <c r="E35" s="5"/>
      <c r="F35" s="5"/>
      <c r="G35" s="5"/>
      <c r="H35" s="5"/>
    </row>
    <row r="36" spans="1:3" ht="15" thickBot="1">
      <c r="A36"/>
      <c r="C36" s="17" t="s">
        <v>34</v>
      </c>
    </row>
    <row r="37" spans="1:7" ht="15">
      <c r="A37" s="32">
        <v>1</v>
      </c>
      <c r="B37" s="33" t="s">
        <v>35</v>
      </c>
      <c r="C37" s="33">
        <v>1</v>
      </c>
      <c r="D37" s="34"/>
      <c r="E37" s="35"/>
      <c r="F37" s="35"/>
      <c r="G37" s="35"/>
    </row>
    <row r="38" spans="1:7" ht="15">
      <c r="A38" s="36">
        <v>2</v>
      </c>
      <c r="B38" s="37" t="s">
        <v>36</v>
      </c>
      <c r="C38" s="37">
        <v>2</v>
      </c>
      <c r="D38" s="38"/>
      <c r="E38" s="39"/>
      <c r="F38" s="39"/>
      <c r="G38" s="39"/>
    </row>
    <row r="39" spans="1:7" ht="15">
      <c r="A39" s="36">
        <v>3</v>
      </c>
      <c r="B39" s="37" t="s">
        <v>37</v>
      </c>
      <c r="C39" s="37">
        <v>1</v>
      </c>
      <c r="D39" s="38"/>
      <c r="E39" s="39"/>
      <c r="F39" s="39"/>
      <c r="G39" s="39"/>
    </row>
    <row r="40" spans="1:7" ht="15">
      <c r="A40" s="36">
        <v>4</v>
      </c>
      <c r="B40" s="37" t="s">
        <v>38</v>
      </c>
      <c r="C40" s="37">
        <v>557</v>
      </c>
      <c r="D40" s="38"/>
      <c r="E40" s="39"/>
      <c r="F40" s="39"/>
      <c r="G40" s="39"/>
    </row>
    <row r="41" spans="1:7" ht="15">
      <c r="A41" s="36">
        <f>1+A40</f>
        <v>5</v>
      </c>
      <c r="B41" s="37" t="s">
        <v>39</v>
      </c>
      <c r="C41" s="37">
        <v>194</v>
      </c>
      <c r="D41" s="38"/>
      <c r="E41" s="39"/>
      <c r="F41" s="39"/>
      <c r="G41" s="39"/>
    </row>
    <row r="42" spans="1:7" ht="15">
      <c r="A42" s="36">
        <f>1+A41</f>
        <v>6</v>
      </c>
      <c r="B42" s="37" t="s">
        <v>40</v>
      </c>
      <c r="C42" s="37">
        <v>194</v>
      </c>
      <c r="D42" s="38"/>
      <c r="E42" s="39"/>
      <c r="F42" s="39"/>
      <c r="G42" s="39"/>
    </row>
    <row r="43" spans="1:7" ht="15">
      <c r="A43" s="36">
        <f>1+A42</f>
        <v>7</v>
      </c>
      <c r="B43" s="37" t="s">
        <v>41</v>
      </c>
      <c r="C43" s="37">
        <v>12</v>
      </c>
      <c r="D43" s="38"/>
      <c r="E43" s="39"/>
      <c r="F43" s="39"/>
      <c r="G43" s="39"/>
    </row>
    <row r="44" spans="1:7" ht="15" thickBot="1">
      <c r="A44" s="40">
        <v>8</v>
      </c>
      <c r="B44" s="41" t="s">
        <v>42</v>
      </c>
      <c r="C44" s="41">
        <v>155</v>
      </c>
      <c r="D44" s="42"/>
      <c r="E44" s="43"/>
      <c r="F44" s="43"/>
      <c r="G44" s="43"/>
    </row>
    <row r="45" spans="1:7" ht="15" thickBot="1">
      <c r="A45" s="3"/>
      <c r="B45" s="4"/>
      <c r="C45" s="4"/>
      <c r="D45" s="13" t="s">
        <v>43</v>
      </c>
      <c r="E45" s="12"/>
      <c r="F45" s="12"/>
      <c r="G45" s="12"/>
    </row>
    <row r="46" spans="1:7" ht="13.5" thickBot="1">
      <c r="A46" s="3"/>
      <c r="B46" s="4"/>
      <c r="C46" s="4"/>
      <c r="D46" s="4"/>
      <c r="E46" s="4"/>
      <c r="F46" s="4"/>
      <c r="G46" s="4"/>
    </row>
    <row r="47" spans="1:7" ht="15" thickBot="1">
      <c r="A47" s="3"/>
      <c r="B47" s="4"/>
      <c r="C47" s="4"/>
      <c r="D47" s="14" t="s">
        <v>44</v>
      </c>
      <c r="E47" s="12"/>
      <c r="F47" s="12"/>
      <c r="G47" s="12"/>
    </row>
    <row r="48" spans="1:7" ht="13.5" thickBot="1">
      <c r="A48" s="3"/>
      <c r="B48" s="4"/>
      <c r="C48" s="4"/>
      <c r="D48" s="4"/>
      <c r="E48" s="4"/>
      <c r="F48" s="4"/>
      <c r="G48" s="4"/>
    </row>
    <row r="49" spans="1:7" ht="14.25" thickBot="1">
      <c r="A49" s="3"/>
      <c r="B49" s="4"/>
      <c r="C49" s="4"/>
      <c r="D49" s="6" t="s">
        <v>46</v>
      </c>
      <c r="E49" s="6"/>
      <c r="F49" s="7"/>
      <c r="G49" s="8"/>
    </row>
    <row r="50" spans="1:7" ht="13.5">
      <c r="A50" s="3"/>
      <c r="B50" s="4"/>
      <c r="C50" s="4"/>
      <c r="D50" s="6"/>
      <c r="E50" s="6"/>
      <c r="F50" s="6"/>
      <c r="G50" s="4"/>
    </row>
    <row r="51" spans="1:7" ht="13.5">
      <c r="A51" s="3"/>
      <c r="B51" s="4"/>
      <c r="C51" s="4"/>
      <c r="D51" s="6"/>
      <c r="E51" s="6" t="s">
        <v>47</v>
      </c>
      <c r="F51" s="6"/>
      <c r="G51" s="3" t="str">
        <f>IF(G49&gt;G47,"!","?")</f>
        <v>?</v>
      </c>
    </row>
    <row r="53" spans="4:8" ht="12.75">
      <c r="D53" s="16" t="s">
        <v>56</v>
      </c>
      <c r="E53" s="15" t="s">
        <v>55</v>
      </c>
      <c r="H53" s="3"/>
    </row>
  </sheetData>
  <mergeCells count="3">
    <mergeCell ref="A1:H1"/>
    <mergeCell ref="A3:A4"/>
    <mergeCell ref="B3:B4"/>
  </mergeCells>
  <printOptions/>
  <pageMargins left="0.3937007874015748" right="0.3937007874015748" top="0.3937007874015748" bottom="0.7874015748031497" header="0" footer="0"/>
  <pageSetup horizontalDpi="180" verticalDpi="18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школа № 16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Пырегова Таня Павлова Лена</dc:creator>
  <cp:keywords/>
  <dc:description/>
  <cp:lastModifiedBy>Кузьмина.Д и Шакирзянова.К</cp:lastModifiedBy>
  <cp:lastPrinted>2007-01-27T10:01:55Z</cp:lastPrinted>
  <dcterms:created xsi:type="dcterms:W3CDTF">2003-03-04T14:08:18Z</dcterms:created>
  <dcterms:modified xsi:type="dcterms:W3CDTF">2007-01-27T10:02:13Z</dcterms:modified>
  <cp:category/>
  <cp:version/>
  <cp:contentType/>
  <cp:contentStatus/>
</cp:coreProperties>
</file>