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VerticalScroll="0" showSheetTabs="0" xWindow="480" yWindow="75" windowWidth="11385" windowHeight="9045" activeTab="0"/>
  </bookViews>
  <sheets>
    <sheet name=" тит лист" sheetId="1" r:id="rId1"/>
    <sheet name=" оценка" sheetId="2" r:id="rId2"/>
    <sheet name=" тест" sheetId="3" r:id="rId3"/>
    <sheet name=" промежуточные результаты" sheetId="4" r:id="rId4"/>
    <sheet name=" журнал" sheetId="5" r:id="rId5"/>
  </sheets>
  <definedNames/>
  <calcPr fullCalcOnLoad="1"/>
</workbook>
</file>

<file path=xl/sharedStrings.xml><?xml version="1.0" encoding="utf-8"?>
<sst xmlns="http://schemas.openxmlformats.org/spreadsheetml/2006/main" count="110" uniqueCount="55">
  <si>
    <t>ФИ ученика</t>
  </si>
  <si>
    <t>вариант</t>
  </si>
  <si>
    <t>класс</t>
  </si>
  <si>
    <t>вариант ответа</t>
  </si>
  <si>
    <t>число заданий</t>
  </si>
  <si>
    <t>ответы даны на все вопросы?</t>
  </si>
  <si>
    <t>правильных ответов</t>
  </si>
  <si>
    <t>процент правильных ответов</t>
  </si>
  <si>
    <t>оценка</t>
  </si>
  <si>
    <t>верный вариант ответа</t>
  </si>
  <si>
    <t>верный ответ</t>
  </si>
  <si>
    <t>верный вариант</t>
  </si>
  <si>
    <t>вариант 1</t>
  </si>
  <si>
    <t>составила Огнёва О.В.</t>
  </si>
  <si>
    <t>конус</t>
  </si>
  <si>
    <t>тест № 2</t>
  </si>
  <si>
    <t xml:space="preserve">       тела вращения</t>
  </si>
  <si>
    <t>конус - это…</t>
  </si>
  <si>
    <t>1)плоскость</t>
  </si>
  <si>
    <t>2)пространственное тело</t>
  </si>
  <si>
    <t>3)фигура на плоскости</t>
  </si>
  <si>
    <t>4)развертка</t>
  </si>
  <si>
    <t>Задание 2. Назови лишнее:</t>
  </si>
  <si>
    <t>элементы конуса</t>
  </si>
  <si>
    <t>1)высота</t>
  </si>
  <si>
    <t>3)радиус основания</t>
  </si>
  <si>
    <t>2)диагональ</t>
  </si>
  <si>
    <t>4)образующая</t>
  </si>
  <si>
    <t>Задание 3.Ответь на вопрос:</t>
  </si>
  <si>
    <t>сколько осей симметрии имеет конус?</t>
  </si>
  <si>
    <t>1) 0</t>
  </si>
  <si>
    <t>2) 2</t>
  </si>
  <si>
    <t>3) бесконечно много</t>
  </si>
  <si>
    <t>4) 1</t>
  </si>
  <si>
    <t>конус получается при вращении…</t>
  </si>
  <si>
    <t>1) треугольника</t>
  </si>
  <si>
    <t>2) прямоугольника</t>
  </si>
  <si>
    <t>3) квадрата</t>
  </si>
  <si>
    <t>4) прямоугольного треугольника</t>
  </si>
  <si>
    <t>Задание 1. Закончи предложение:</t>
  </si>
  <si>
    <t>Задание 4.Закончи предложение:</t>
  </si>
  <si>
    <t>Задание 5. Закончи предложение:</t>
  </si>
  <si>
    <t>радиусом</t>
  </si>
  <si>
    <t>образующей</t>
  </si>
  <si>
    <t>высотой</t>
  </si>
  <si>
    <t>перпендикуляром</t>
  </si>
  <si>
    <t>с точками окружности основания,называется…</t>
  </si>
  <si>
    <t xml:space="preserve">отрезок, соединяющий вершину конуса </t>
  </si>
  <si>
    <t>Задание 6. Закончи предложение:</t>
  </si>
  <si>
    <t>с плоскостью основания угол…</t>
  </si>
  <si>
    <t xml:space="preserve">ось конуса - прямая, образующая </t>
  </si>
  <si>
    <t>90°</t>
  </si>
  <si>
    <t>30°</t>
  </si>
  <si>
    <t>45°</t>
  </si>
  <si>
    <t>60°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</si>
</sst>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8"/>
      <color indexed="48"/>
      <name val="Arial Cyr"/>
      <family val="0"/>
    </font>
    <font>
      <b/>
      <sz val="20"/>
      <color indexed="14"/>
      <name val="Arial Cyr"/>
      <family val="0"/>
    </font>
    <font>
      <b/>
      <sz val="10"/>
      <color indexed="4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15"/>
      <name val="Arial Cyr"/>
      <family val="0"/>
    </font>
    <font>
      <sz val="10"/>
      <color indexed="10"/>
      <name val="Arial Cyr"/>
      <family val="0"/>
    </font>
    <font>
      <b/>
      <sz val="16"/>
      <color indexed="48"/>
      <name val="Arial Cyr"/>
      <family val="0"/>
    </font>
    <font>
      <b/>
      <sz val="11"/>
      <name val="Arial Cyr"/>
      <family val="0"/>
    </font>
    <font>
      <b/>
      <sz val="24"/>
      <color indexed="10"/>
      <name val="Arial Cyr"/>
      <family val="0"/>
    </font>
    <font>
      <b/>
      <sz val="14"/>
      <color indexed="14"/>
      <name val="Arial 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4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61</xdr:row>
      <xdr:rowOff>28575</xdr:rowOff>
    </xdr:from>
    <xdr:to>
      <xdr:col>4</xdr:col>
      <xdr:colOff>542925</xdr:colOff>
      <xdr:row>70</xdr:row>
      <xdr:rowOff>123825</xdr:rowOff>
    </xdr:to>
    <xdr:sp>
      <xdr:nvSpPr>
        <xdr:cNvPr id="1" name="Line 24"/>
        <xdr:cNvSpPr>
          <a:spLocks/>
        </xdr:cNvSpPr>
      </xdr:nvSpPr>
      <xdr:spPr>
        <a:xfrm flipH="1">
          <a:off x="2419350" y="10496550"/>
          <a:ext cx="866775" cy="17716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D4:F15"/>
  <sheetViews>
    <sheetView showGridLines="0" showRowColHeaders="0" showZeros="0" tabSelected="1" showOutlineSymbols="0" workbookViewId="0" topLeftCell="A1">
      <selection activeCell="G25" sqref="G25"/>
    </sheetView>
  </sheetViews>
  <sheetFormatPr defaultColWidth="9.00390625" defaultRowHeight="12.75"/>
  <sheetData>
    <row r="4" ht="18">
      <c r="E4" s="29" t="s">
        <v>16</v>
      </c>
    </row>
    <row r="6" ht="23.25">
      <c r="F6" s="15" t="s">
        <v>15</v>
      </c>
    </row>
    <row r="9" spans="4:6" ht="26.25">
      <c r="D9" s="16"/>
      <c r="E9" s="16"/>
      <c r="F9" s="16" t="s">
        <v>14</v>
      </c>
    </row>
    <row r="15" ht="20.25">
      <c r="E15" s="26" t="s">
        <v>13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325"/>
  <sheetViews>
    <sheetView showGridLines="0" showRowColHeaders="0" showZeros="0" showOutlineSymbols="0" workbookViewId="0" topLeftCell="A52">
      <selection activeCell="D61" sqref="D61"/>
    </sheetView>
  </sheetViews>
  <sheetFormatPr defaultColWidth="9.00390625" defaultRowHeight="12.75"/>
  <sheetData>
    <row r="1" spans="8:22" ht="12.75"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8:22" ht="12.75"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3:22" ht="12.75">
      <c r="C3" s="3" t="s">
        <v>15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12.75">
      <c r="B4" s="17"/>
      <c r="C4" s="17" t="s">
        <v>14</v>
      </c>
      <c r="D4" s="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3:22" ht="15.75" thickBot="1">
      <c r="C5" s="27" t="s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3:22" ht="15.75" thickBot="1">
      <c r="C6" s="27" t="s">
        <v>0</v>
      </c>
      <c r="D6" s="4"/>
      <c r="E6" s="1">
        <f>' тест'!G7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3:22" ht="15.75" thickBot="1">
      <c r="C7" s="27" t="s">
        <v>2</v>
      </c>
      <c r="E7" s="1">
        <f>' тест'!G8</f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8:22" ht="12.75"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2.75">
      <c r="B9" s="5" t="s">
        <v>39</v>
      </c>
      <c r="C9" s="5"/>
      <c r="D9" s="5"/>
      <c r="E9" s="5"/>
      <c r="F9" s="5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8:22" ht="12.75"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5.75">
      <c r="B11" s="30" t="s">
        <v>17</v>
      </c>
      <c r="C11" s="3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8:22" ht="12.75"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2.75">
      <c r="B13" t="s">
        <v>18</v>
      </c>
      <c r="E13" s="31" t="s">
        <v>19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8:22" ht="12.75"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2.75">
      <c r="B15" t="s">
        <v>20</v>
      </c>
      <c r="E15" t="s">
        <v>21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8:22" ht="13.5" thickBot="1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3.5" thickBot="1">
      <c r="B17" s="3" t="s">
        <v>3</v>
      </c>
      <c r="C17" s="3"/>
      <c r="D17" s="11">
        <f>' тест'!F19</f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3.5" thickBot="1">
      <c r="B18" s="17" t="s">
        <v>11</v>
      </c>
      <c r="D18" s="11">
        <f>' тест'!F19</f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2.75">
      <c r="B19" s="5" t="s">
        <v>22</v>
      </c>
      <c r="C19" s="5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8:22" ht="12.75"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5.75">
      <c r="B21" s="30" t="s">
        <v>23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8:22" ht="12.75"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8:22" ht="12.75"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2:22" ht="12.75">
      <c r="B24" t="s">
        <v>24</v>
      </c>
      <c r="D24" t="s">
        <v>26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8:22" ht="12.75"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ht="12.75">
      <c r="B26" t="s">
        <v>25</v>
      </c>
      <c r="D26" s="2" t="s">
        <v>27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8:22" ht="13.5" thickBot="1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ht="13.5" thickBot="1">
      <c r="B28" s="3" t="s">
        <v>3</v>
      </c>
      <c r="C28" s="3"/>
      <c r="D28" s="11">
        <f>' тест'!F30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13.5" thickBot="1">
      <c r="B29" s="17" t="s">
        <v>11</v>
      </c>
      <c r="D29" s="11">
        <f>IF(' тест'!I7="да",' тест'!I30,"")</f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2.75">
      <c r="B30" s="5" t="s">
        <v>28</v>
      </c>
      <c r="C30" s="5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8:22" ht="12.7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5.75">
      <c r="B32" s="30" t="s">
        <v>29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8:22" ht="12.75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ht="12.75">
      <c r="B34" t="s">
        <v>30</v>
      </c>
      <c r="D34" t="s">
        <v>31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8:22" ht="12.75"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2.75">
      <c r="B36" t="s">
        <v>32</v>
      </c>
      <c r="D36" t="s">
        <v>33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8:22" ht="13.5" thickBot="1"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3.5" thickBot="1">
      <c r="B38" s="3" t="s">
        <v>3</v>
      </c>
      <c r="C38" s="3"/>
      <c r="D38" s="11">
        <v>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13.5" thickBot="1">
      <c r="B39" s="17" t="s">
        <v>11</v>
      </c>
      <c r="D39" s="11">
        <f>IF(' тест'!I7="да",' тест'!I40,"")</f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2.75">
      <c r="B40" s="5" t="s">
        <v>40</v>
      </c>
      <c r="C40" s="5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8:22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5.75">
      <c r="B42" s="30" t="s">
        <v>34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8:22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12.75">
      <c r="B44" t="s">
        <v>35</v>
      </c>
      <c r="D44" t="s">
        <v>36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8:22" ht="12.75"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2.75">
      <c r="B46" t="s">
        <v>37</v>
      </c>
      <c r="D46" t="s">
        <v>38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8:22" ht="13.5" thickBot="1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3.5" thickBot="1">
      <c r="B48" s="3" t="s">
        <v>3</v>
      </c>
      <c r="C48" s="3"/>
      <c r="D48" s="11">
        <f>' тест'!F50</f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ht="13.5" thickBot="1">
      <c r="B49" s="17" t="s">
        <v>11</v>
      </c>
      <c r="D49" s="11">
        <f>IF(' тест'!I7="да",' тест'!I50,"")</f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2.75">
      <c r="B50" s="5" t="s">
        <v>41</v>
      </c>
      <c r="C50" s="5"/>
      <c r="D50" s="6"/>
      <c r="E50" s="6"/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8:22" ht="12.75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5.75">
      <c r="B52" s="32" t="s">
        <v>47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6.5" thickBot="1">
      <c r="B53" s="30" t="s">
        <v>46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4:22" ht="13.5" thickBot="1">
      <c r="D54" s="11">
        <f>' тест'!F56</f>
        <v>0</v>
      </c>
      <c r="E54" s="1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3.5" thickBot="1">
      <c r="B55" s="17" t="s">
        <v>11</v>
      </c>
      <c r="D55" s="11">
        <f>IF(' тест'!I7="да",' тест'!I57,"")</f>
      </c>
      <c r="E55" s="1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2.75">
      <c r="B56" s="5" t="s">
        <v>48</v>
      </c>
      <c r="C56" s="5"/>
      <c r="D56" s="6"/>
      <c r="E56" s="6"/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2.75">
      <c r="B57" s="13"/>
      <c r="C57" s="13"/>
      <c r="D57" s="12"/>
      <c r="E57" s="12"/>
      <c r="F57" s="12"/>
      <c r="G57" s="1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ht="15.75">
      <c r="B58" s="30" t="s">
        <v>50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ht="16.5" thickBot="1">
      <c r="B59" s="30" t="s">
        <v>49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4:22" ht="13.5" thickBot="1">
      <c r="D60" s="11">
        <f>' тест'!F63</f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ht="13.5" thickBot="1">
      <c r="B61" s="17" t="s">
        <v>11</v>
      </c>
      <c r="D61" s="11">
        <f>IF(' тест'!I7="да",' тест'!I64,"")</f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8:22" ht="12.75"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8:22" ht="12.75"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12"/>
      <c r="B64" s="12"/>
      <c r="C64" s="12"/>
      <c r="D64" s="12"/>
      <c r="E64" s="12"/>
      <c r="F64" s="12"/>
      <c r="G64" s="1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0">
      <c r="A65" s="12"/>
      <c r="B65" s="12"/>
      <c r="C65" s="26" t="s">
        <v>8</v>
      </c>
      <c r="E65" s="28">
        <f>' тест'!I14</f>
        <v>2</v>
      </c>
      <c r="F65" s="12"/>
      <c r="G65" s="1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12"/>
      <c r="B66" s="12"/>
      <c r="C66" s="12"/>
      <c r="D66" s="12"/>
      <c r="E66" s="12"/>
      <c r="F66" s="12"/>
      <c r="G66" s="1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12"/>
      <c r="B67" s="12"/>
      <c r="C67" s="12"/>
      <c r="D67" s="12"/>
      <c r="E67" s="12"/>
      <c r="F67" s="12"/>
      <c r="G67" s="1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12"/>
      <c r="B68" s="12"/>
      <c r="C68" s="12"/>
      <c r="D68" s="12"/>
      <c r="E68" s="12"/>
      <c r="F68" s="12"/>
      <c r="G68" s="1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12"/>
      <c r="B69" s="12"/>
      <c r="C69" s="12"/>
      <c r="D69" s="12"/>
      <c r="E69" s="12"/>
      <c r="F69" s="12"/>
      <c r="G69" s="1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12"/>
      <c r="B70" s="12"/>
      <c r="C70" s="12"/>
      <c r="D70" s="12"/>
      <c r="E70" s="12"/>
      <c r="F70" s="12"/>
      <c r="G70" s="1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12"/>
      <c r="B71" s="12"/>
      <c r="C71" s="12"/>
      <c r="D71" s="12"/>
      <c r="E71" s="12"/>
      <c r="F71" s="12"/>
      <c r="G71" s="1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12"/>
      <c r="B72" s="12"/>
      <c r="C72" s="12"/>
      <c r="D72" s="12"/>
      <c r="E72" s="12"/>
      <c r="F72" s="12"/>
      <c r="G72" s="1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12"/>
      <c r="B73" s="12"/>
      <c r="C73" s="12"/>
      <c r="D73" s="12"/>
      <c r="E73" s="12"/>
      <c r="F73" s="12"/>
      <c r="G73" s="12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12"/>
      <c r="B74" s="12"/>
      <c r="C74" s="12"/>
      <c r="D74" s="12"/>
      <c r="E74" s="12"/>
      <c r="F74" s="12"/>
      <c r="G74" s="1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12"/>
      <c r="B75" s="12"/>
      <c r="C75" s="12"/>
      <c r="D75" s="12"/>
      <c r="E75" s="12"/>
      <c r="F75" s="12"/>
      <c r="G75" s="1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12"/>
      <c r="B76" s="12"/>
      <c r="C76" s="12"/>
      <c r="D76" s="12"/>
      <c r="E76" s="12"/>
      <c r="F76" s="12"/>
      <c r="G76" s="1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12"/>
      <c r="B77" s="12"/>
      <c r="C77" s="12"/>
      <c r="D77" s="12"/>
      <c r="E77" s="12"/>
      <c r="F77" s="12"/>
      <c r="G77" s="1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12"/>
      <c r="B78" s="12"/>
      <c r="C78" s="12"/>
      <c r="D78" s="12"/>
      <c r="E78" s="12"/>
      <c r="F78" s="12"/>
      <c r="G78" s="1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12"/>
      <c r="B79" s="12"/>
      <c r="C79" s="12"/>
      <c r="D79" s="12"/>
      <c r="E79" s="12"/>
      <c r="F79" s="12"/>
      <c r="G79" s="1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12"/>
      <c r="B80" s="12"/>
      <c r="C80" s="12"/>
      <c r="D80" s="12"/>
      <c r="E80" s="12"/>
      <c r="F80" s="12"/>
      <c r="G80" s="1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12"/>
      <c r="B81" s="12"/>
      <c r="C81" s="12"/>
      <c r="D81" s="12"/>
      <c r="E81" s="12"/>
      <c r="F81" s="12"/>
      <c r="G81" s="1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12"/>
      <c r="B82" s="12"/>
      <c r="C82" s="12"/>
      <c r="D82" s="12"/>
      <c r="E82" s="12"/>
      <c r="F82" s="12"/>
      <c r="G82" s="1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12"/>
      <c r="B83" s="12"/>
      <c r="C83" s="12"/>
      <c r="D83" s="12"/>
      <c r="E83" s="12"/>
      <c r="F83" s="12"/>
      <c r="G83" s="12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12"/>
      <c r="B84" s="12"/>
      <c r="C84" s="12"/>
      <c r="D84" s="12"/>
      <c r="E84" s="12"/>
      <c r="F84" s="12"/>
      <c r="G84" s="12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12"/>
      <c r="B85" s="12"/>
      <c r="C85" s="12"/>
      <c r="D85" s="12"/>
      <c r="E85" s="12"/>
      <c r="F85" s="12"/>
      <c r="G85" s="1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12"/>
      <c r="B86" s="12"/>
      <c r="C86" s="12"/>
      <c r="D86" s="12"/>
      <c r="E86" s="12"/>
      <c r="F86" s="12"/>
      <c r="G86" s="1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12"/>
      <c r="B87" s="12"/>
      <c r="C87" s="12"/>
      <c r="D87" s="12"/>
      <c r="E87" s="12"/>
      <c r="F87" s="12"/>
      <c r="G87" s="1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12"/>
      <c r="B88" s="12"/>
      <c r="C88" s="12"/>
      <c r="D88" s="12"/>
      <c r="E88" s="12"/>
      <c r="F88" s="12"/>
      <c r="G88" s="12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12"/>
      <c r="B89" s="12"/>
      <c r="C89" s="12"/>
      <c r="D89" s="12"/>
      <c r="E89" s="12"/>
      <c r="F89" s="12"/>
      <c r="G89" s="1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12"/>
      <c r="B90" s="12"/>
      <c r="C90" s="12"/>
      <c r="D90" s="12"/>
      <c r="E90" s="12"/>
      <c r="F90" s="12"/>
      <c r="G90" s="1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12"/>
      <c r="B91" s="12"/>
      <c r="C91" s="12"/>
      <c r="D91" s="12"/>
      <c r="E91" s="12"/>
      <c r="F91" s="12"/>
      <c r="G91" s="12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12"/>
      <c r="B92" s="12"/>
      <c r="C92" s="12"/>
      <c r="D92" s="12"/>
      <c r="E92" s="12"/>
      <c r="F92" s="12"/>
      <c r="G92" s="1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12"/>
      <c r="B93" s="12"/>
      <c r="C93" s="12"/>
      <c r="D93" s="12"/>
      <c r="E93" s="12"/>
      <c r="F93" s="12"/>
      <c r="G93" s="1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12"/>
      <c r="B94" s="12"/>
      <c r="C94" s="12"/>
      <c r="D94" s="12"/>
      <c r="E94" s="12"/>
      <c r="F94" s="12"/>
      <c r="G94" s="1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12"/>
      <c r="B95" s="12"/>
      <c r="C95" s="12"/>
      <c r="D95" s="12"/>
      <c r="E95" s="12"/>
      <c r="F95" s="12"/>
      <c r="G95" s="1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12"/>
      <c r="B96" s="12"/>
      <c r="C96" s="12"/>
      <c r="D96" s="12"/>
      <c r="E96" s="12"/>
      <c r="F96" s="12"/>
      <c r="G96" s="1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12"/>
      <c r="B97" s="12"/>
      <c r="C97" s="12"/>
      <c r="D97" s="12"/>
      <c r="E97" s="12"/>
      <c r="F97" s="12"/>
      <c r="G97" s="1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3:22" ht="12.75"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3:22" ht="12.75"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3:22" ht="12.75"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3:22" ht="12.75"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3:22" ht="12.75"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3:22" ht="12.75"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3:22" ht="12.75"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3:22" ht="12.75"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3:22" ht="12.75"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3:22" ht="12.75"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3:22" ht="12.75"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3:22" ht="12.75"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3:22" ht="12.75"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3:22" ht="12.75"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3:22" ht="12.75"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3:22" ht="12.75"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3:22" ht="12.75"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3:22" ht="12.75"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3:22" ht="12.75"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3:22" ht="12.75"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3:22" ht="12.75"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3:22" ht="12.75"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3:22" ht="12.75"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3:22" ht="12.75"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3:22" ht="12.75"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3:22" ht="12.75"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3:22" ht="12.75"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3:22" ht="12.75"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3:22" ht="12.75"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3:22" ht="12.75"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3:22" ht="12.75"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3:22" ht="12.75"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3:22" ht="12.75"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3:22" ht="12.75"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3:22" ht="12.75"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3:22" ht="12.75"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3:22" ht="12.75"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3:22" ht="12.75"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3:22" ht="12.75"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3:22" ht="12.75"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3:22" ht="12.75"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3:22" ht="12.75"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3:22" ht="12.75"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3:22" ht="12.75"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3:22" ht="12.75"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3:22" ht="12.75"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3:22" ht="12.75"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3:22" ht="12.75"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3:22" ht="12.75"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3:22" ht="12.75"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3:22" ht="12.75"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3:22" ht="12.75"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3:22" ht="12.75"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3:22" ht="12.75"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3:22" ht="12.75"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3:22" ht="12.75"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3:22" ht="12.75"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3:22" ht="12.75"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3:22" ht="12.75"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3:22" ht="12.75"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3:22" ht="12.75"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3:22" ht="12.75"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3:22" ht="12.75"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3:22" ht="12.75"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3:22" ht="12.75"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3:22" ht="12.75"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3:22" ht="12.75"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3:22" ht="12.75"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3:22" ht="12.75"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3:22" ht="12.75"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3:22" ht="12.75"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3:22" ht="12.75"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3:22" ht="12.75"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3:22" ht="12.75"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3:22" ht="12.75"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3:22" ht="12.75"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3:22" ht="12.75"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3:22" ht="12.75"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3:22" ht="12.75"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3:22" ht="12.75"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3:22" ht="12.75"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3:22" ht="12.75"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3:22" ht="12.75"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3:22" ht="12.75"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3:22" ht="12.75"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3:22" ht="12.75"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3:22" ht="12.75"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3:22" ht="12.75"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3:22" ht="12.75"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3:22" ht="12.75"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3:22" ht="12.75"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3:22" ht="12.75"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3:22" ht="12.75"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3:22" ht="12.75"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3:22" ht="12.75"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3:22" ht="12.75"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3:22" ht="12.75"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3:22" ht="12.75"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3:22" ht="12.75"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3:22" ht="12.75"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3:22" ht="12.75"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3:22" ht="12.75"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3:22" ht="12.75"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3:22" ht="12.75"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3:22" ht="12.75"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3:22" ht="12.75"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3:22" ht="12.75"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3:22" ht="12.75"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3:22" ht="12.75"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3:22" ht="12.75"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3:22" ht="12.75"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3:22" ht="12.75"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3:22" ht="12.75"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3:22" ht="12.75"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3:22" ht="12.75"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3:22" ht="12.75"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3:22" ht="12.75"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3:22" ht="12.75"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3:22" ht="12.75"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3:22" ht="12.75"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3:22" ht="12.75"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3:22" ht="12.75"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3:22" ht="12.75"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3:22" ht="12.75"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3:22" ht="12.75"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3:22" ht="12.75"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3:22" ht="12.75"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3:22" ht="12.75"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3:22" ht="12.75"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3:22" ht="12.75"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3:22" ht="12.75"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3:22" ht="12.75"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3:22" ht="12.75"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3:22" ht="12.75"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3:22" ht="12.75"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3:22" ht="12.75"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3:22" ht="12.75"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3:22" ht="12.75"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3:22" ht="12.75"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3:22" ht="12.75"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3:22" ht="12.75"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3:22" ht="12.75"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3:22" ht="12.75"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3:22" ht="12.75"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3:22" ht="12.75"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3:22" ht="12.75"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3:22" ht="12.75"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3:22" ht="12.75"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3:22" ht="12.75"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3:22" ht="12.75"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3:22" ht="12.75"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3:22" ht="12.75"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3:22" ht="12.75"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3:22" ht="12.75"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3:22" ht="12.75"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3:22" ht="12.75"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3:22" ht="12.75"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3:22" ht="12.75"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3:22" ht="12.75"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3:22" ht="12.75"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3:22" ht="12.75"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3:22" ht="12.75"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3:22" ht="12.75"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3:22" ht="12.75"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3:22" ht="12.75"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3:22" ht="12.75"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3:22" ht="12.75"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3:22" ht="12.75"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3:22" ht="12.75"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3:22" ht="12.75"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3:22" ht="12.75"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3:22" ht="12.75"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3:22" ht="12.75"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3:22" ht="12.75"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3:22" ht="12.75"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3:22" ht="12.75"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3:22" ht="12.75"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3:22" ht="12.75"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3:22" ht="12.75"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3:22" ht="12.75"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3:22" ht="12.75"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3:22" ht="12.75"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3:22" ht="12.75"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3:22" ht="12.75"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3:22" ht="12.75"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3:22" ht="12.75"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3:22" ht="12.75"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3:22" ht="12.75"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3:22" ht="12.75"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3:22" ht="12.75"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3:22" ht="12.75"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3:22" ht="12.75"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3:22" ht="12.75"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3:22" ht="12.75"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3:22" ht="12.75"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3:22" ht="12.75"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3:22" ht="12.75"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3:22" ht="12.75"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3:22" ht="12.75">
      <c r="M325" s="7"/>
      <c r="N325" s="7"/>
      <c r="O325" s="7"/>
      <c r="P325" s="7"/>
      <c r="Q325" s="7"/>
      <c r="R325" s="7"/>
      <c r="S325" s="7"/>
      <c r="T325" s="7"/>
      <c r="U325" s="7"/>
      <c r="V325" s="7"/>
    </row>
  </sheetData>
  <sheetProtection/>
  <conditionalFormatting sqref="D28">
    <cfRule type="cellIs" priority="1" dxfId="0" operator="notEqual" stopIfTrue="1">
      <formula>$D$29</formula>
    </cfRule>
  </conditionalFormatting>
  <conditionalFormatting sqref="D38">
    <cfRule type="cellIs" priority="2" dxfId="0" operator="notEqual" stopIfTrue="1">
      <formula>$D$39</formula>
    </cfRule>
  </conditionalFormatting>
  <conditionalFormatting sqref="D48">
    <cfRule type="cellIs" priority="3" dxfId="0" operator="notEqual" stopIfTrue="1">
      <formula>$D$49</formula>
    </cfRule>
  </conditionalFormatting>
  <conditionalFormatting sqref="D54">
    <cfRule type="cellIs" priority="4" dxfId="0" operator="notEqual" stopIfTrue="1">
      <formula>$D$55</formula>
    </cfRule>
  </conditionalFormatting>
  <conditionalFormatting sqref="D60">
    <cfRule type="cellIs" priority="5" dxfId="0" operator="notEqual" stopIfTrue="1">
      <formula>$D$61</formula>
    </cfRule>
  </conditionalFormatting>
  <conditionalFormatting sqref="D17">
    <cfRule type="cellIs" priority="6" dxfId="0" operator="notEqual" stopIfTrue="1">
      <formula>$D$18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K729"/>
  <sheetViews>
    <sheetView showGridLines="0" showRowColHeaders="0" showZeros="0" showOutlineSymbols="0" workbookViewId="0" topLeftCell="A49">
      <selection activeCell="F63" sqref="F63"/>
    </sheetView>
  </sheetViews>
  <sheetFormatPr defaultColWidth="9.00390625" defaultRowHeight="12.75"/>
  <cols>
    <col min="2" max="2" width="13.125" style="0" customWidth="1"/>
    <col min="4" max="4" width="10.75390625" style="0" customWidth="1"/>
    <col min="7" max="7" width="8.375" style="0" customWidth="1"/>
    <col min="8" max="8" width="8.625" style="0" customWidth="1"/>
    <col min="9" max="9" width="0.12890625" style="0" hidden="1" customWidth="1"/>
    <col min="10" max="10" width="17.00390625" style="0" hidden="1" customWidth="1"/>
    <col min="11" max="11" width="19.625" style="0" customWidth="1"/>
  </cols>
  <sheetData>
    <row r="1" spans="10:28" ht="12.75"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0:28" ht="12.75"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37" ht="12.75">
      <c r="B3" s="2"/>
      <c r="C3" s="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4:37" ht="12.75">
      <c r="D4" s="3" t="s">
        <v>15</v>
      </c>
      <c r="E4" s="3"/>
      <c r="I4" s="23" t="s">
        <v>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4:37" ht="12.75">
      <c r="D5" s="17" t="s">
        <v>14</v>
      </c>
      <c r="E5" s="17"/>
      <c r="F5" s="3"/>
      <c r="I5" s="20">
        <v>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4:37" ht="15" thickBot="1">
      <c r="D6" s="4" t="s">
        <v>12</v>
      </c>
      <c r="E6" s="4"/>
      <c r="I6" s="23" t="s">
        <v>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4:37" ht="15" thickBot="1">
      <c r="D7" s="4" t="s">
        <v>0</v>
      </c>
      <c r="E7" s="4"/>
      <c r="G7" s="25"/>
      <c r="I7" s="20" t="str">
        <f>IF(AND(F19&lt;&gt;"",F30&lt;&gt;"",F40&lt;&gt;"",F50&lt;&gt;"",F56&lt;&gt;"",F63&lt;&gt;""),"да","нет")</f>
        <v>нет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4:37" ht="15" thickBot="1">
      <c r="D8" s="4" t="s">
        <v>2</v>
      </c>
      <c r="E8" s="4"/>
      <c r="G8" s="25"/>
      <c r="I8" s="23" t="s">
        <v>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9:37" ht="12.75">
      <c r="I9" s="20">
        <f>SUM(I20,I31,I41,I51,I58,I65)</f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2:37" ht="12.75">
      <c r="B10" s="5" t="s">
        <v>39</v>
      </c>
      <c r="C10" s="5"/>
      <c r="D10" s="5"/>
      <c r="E10" s="5"/>
      <c r="F10" s="5"/>
      <c r="G10" s="6"/>
      <c r="I10" s="23" t="s">
        <v>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9:37" ht="12.75">
      <c r="I11" s="20">
        <f>I9/I5*100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5.75">
      <c r="B12" s="30" t="s">
        <v>17</v>
      </c>
      <c r="C12" s="30"/>
      <c r="I12" s="23" t="s">
        <v>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0:37" ht="12.75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37" ht="12.75">
      <c r="B14" t="s">
        <v>18</v>
      </c>
      <c r="E14" s="31" t="s">
        <v>19</v>
      </c>
      <c r="I14" s="19">
        <f>IF(I11&lt;50,2,IF(I11&lt;=70,3,IF(I11&lt;=90,4,5)))</f>
        <v>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0:37" ht="12.75"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2:37" ht="12.75">
      <c r="B16" t="s">
        <v>20</v>
      </c>
      <c r="E16" t="s">
        <v>21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9:37" ht="12.75">
      <c r="I17" s="24" t="s">
        <v>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5:37" ht="13.5" thickBot="1">
      <c r="E18" s="31"/>
      <c r="I18" s="2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2:37" ht="13.5" thickBot="1">
      <c r="B19" s="3" t="s">
        <v>3</v>
      </c>
      <c r="C19" s="3"/>
      <c r="D19" s="3"/>
      <c r="E19" s="3"/>
      <c r="F19" s="25"/>
      <c r="I19" s="19">
        <v>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9:37" ht="12.75">
      <c r="I20" s="22">
        <f>IF(F19=I19,1,0)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2.75">
      <c r="B21" s="5" t="s">
        <v>22</v>
      </c>
      <c r="C21" s="5"/>
      <c r="D21" s="6"/>
      <c r="E21" s="6"/>
      <c r="F21" s="6"/>
      <c r="G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0:37" ht="12.75"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2:37" ht="15.75">
      <c r="B23" s="30" t="s">
        <v>23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0:37" ht="12.75"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0:37" ht="12.75"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2:37" ht="12.75">
      <c r="B26" t="s">
        <v>24</v>
      </c>
      <c r="D26" t="s">
        <v>26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0:37" ht="12.75"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2:37" ht="12.75">
      <c r="B28" t="s">
        <v>25</v>
      </c>
      <c r="D28" s="2" t="s">
        <v>27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9:37" ht="13.5" thickBot="1">
      <c r="I29" s="24" t="s">
        <v>9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2:37" ht="13.5" thickBot="1">
      <c r="B30" s="3" t="s">
        <v>3</v>
      </c>
      <c r="C30" s="3"/>
      <c r="F30" s="25"/>
      <c r="I30" s="19">
        <v>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9:37" ht="12.75">
      <c r="I31" s="22">
        <f>IF(F30=I30,1,0)</f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2:37" ht="12.75">
      <c r="B32" s="5" t="s">
        <v>28</v>
      </c>
      <c r="C32" s="5"/>
      <c r="D32" s="6"/>
      <c r="E32" s="6"/>
      <c r="F32" s="6"/>
      <c r="G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0:37" ht="12.75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2:37" ht="15.75">
      <c r="B34" s="30" t="s">
        <v>29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0:37" ht="12.75"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2:37" ht="12.75">
      <c r="B36" t="s">
        <v>30</v>
      </c>
      <c r="D36" t="s">
        <v>31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0:37" ht="12.75"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2:37" ht="12.75">
      <c r="B38" t="s">
        <v>32</v>
      </c>
      <c r="D38" t="s">
        <v>33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9:37" ht="13.5" thickBot="1">
      <c r="I39" s="24" t="s">
        <v>9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2:37" ht="13.5" thickBot="1">
      <c r="B40" s="3" t="s">
        <v>3</v>
      </c>
      <c r="C40" s="3"/>
      <c r="F40" s="25"/>
      <c r="I40" s="19">
        <v>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9:37" ht="12.75">
      <c r="I41" s="22">
        <f>IF(F40=I40,1,0)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2:37" ht="12.75">
      <c r="B42" s="5" t="s">
        <v>40</v>
      </c>
      <c r="C42" s="5"/>
      <c r="D42" s="6"/>
      <c r="E42" s="6"/>
      <c r="F42" s="6"/>
      <c r="G42" s="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0:37" ht="12.75"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2:37" ht="15.75">
      <c r="B44" s="30" t="s">
        <v>34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0:37" ht="12.75"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2:37" ht="12.75">
      <c r="B46" t="s">
        <v>35</v>
      </c>
      <c r="D46" t="s">
        <v>36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0:37" ht="12.75"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2:37" ht="12.75">
      <c r="B48" t="s">
        <v>37</v>
      </c>
      <c r="D48" t="s">
        <v>38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9:37" ht="13.5" thickBot="1">
      <c r="I49" s="24" t="s">
        <v>9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2:37" ht="13.5" thickBot="1">
      <c r="B50" s="3" t="s">
        <v>3</v>
      </c>
      <c r="C50" s="3"/>
      <c r="F50" s="25"/>
      <c r="I50" s="19">
        <v>4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9:37" ht="12.75">
      <c r="I51" s="22">
        <f>IF(F50=I50,1,0)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ht="12.75">
      <c r="B52" s="5" t="s">
        <v>41</v>
      </c>
      <c r="C52" s="5"/>
      <c r="D52" s="6"/>
      <c r="E52" s="6"/>
      <c r="F52" s="6"/>
      <c r="G52" s="6"/>
      <c r="I52" s="8" t="s">
        <v>42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9:37" ht="12.75">
      <c r="I53" s="8" t="s">
        <v>43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ht="15.75">
      <c r="B54" s="32" t="s">
        <v>47</v>
      </c>
      <c r="I54" s="8" t="s">
        <v>44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16.5" thickBot="1">
      <c r="B55" s="30" t="s">
        <v>46</v>
      </c>
      <c r="I55" s="8" t="s">
        <v>45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6:37" ht="13.5" thickBot="1">
      <c r="F56" s="25"/>
      <c r="I56" s="24" t="s">
        <v>10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9:37" ht="12.75">
      <c r="I57" s="21" t="s">
        <v>43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ht="12.75">
      <c r="B58" s="5" t="s">
        <v>48</v>
      </c>
      <c r="C58" s="5"/>
      <c r="D58" s="6"/>
      <c r="E58" s="6"/>
      <c r="F58" s="6"/>
      <c r="G58" s="6"/>
      <c r="I58" s="22">
        <f>IF(F56=I57,1,0)</f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ht="12.75">
      <c r="B59" s="13"/>
      <c r="C59" s="13"/>
      <c r="D59" s="12"/>
      <c r="E59" s="12"/>
      <c r="F59" s="12"/>
      <c r="G59" s="12"/>
      <c r="I59" s="9" t="s">
        <v>51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ht="15.75">
      <c r="B60" s="30" t="s">
        <v>50</v>
      </c>
      <c r="I60" s="8" t="s">
        <v>52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ht="15.75">
      <c r="B61" s="30" t="s">
        <v>49</v>
      </c>
      <c r="I61" s="8" t="s">
        <v>53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9:37" ht="13.5" thickBot="1">
      <c r="I62" s="8" t="s">
        <v>54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6:37" ht="13.5" thickBot="1">
      <c r="F63" s="25"/>
      <c r="I63" s="24" t="s">
        <v>10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4:37" ht="12.75">
      <c r="D64" s="12"/>
      <c r="E64" s="12"/>
      <c r="F64" s="12"/>
      <c r="I64" s="21" t="s">
        <v>51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4:37" ht="12.75">
      <c r="D65" s="12"/>
      <c r="E65" s="12"/>
      <c r="F65" s="12"/>
      <c r="I65" s="22">
        <f>IF(F63=I64,1,0)</f>
        <v>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ht="15">
      <c r="B66" s="14" t="str">
        <f>IF(I7="да","можете выполнить проверку","необходимо заполнить все поля")</f>
        <v>необходимо заполнить все поля</v>
      </c>
      <c r="C66" s="14"/>
      <c r="D66" s="14"/>
      <c r="E66" s="14"/>
      <c r="F66" s="14"/>
      <c r="G66" s="10"/>
      <c r="H66" s="18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2.75">
      <c r="A67" s="12"/>
      <c r="B67" s="12"/>
      <c r="C67" s="12"/>
      <c r="D67" s="12"/>
      <c r="E67" s="12"/>
      <c r="F67" s="12"/>
      <c r="G67" s="12"/>
      <c r="H67" s="12"/>
      <c r="I67" s="1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12.75">
      <c r="A68" s="12"/>
      <c r="B68" s="12"/>
      <c r="C68" s="12"/>
      <c r="D68" s="12"/>
      <c r="E68" s="12"/>
      <c r="F68" s="12"/>
      <c r="G68" s="12"/>
      <c r="H68" s="12"/>
      <c r="I68" s="1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12.75">
      <c r="A69" s="12"/>
      <c r="B69" s="12"/>
      <c r="C69" s="12"/>
      <c r="D69" s="12"/>
      <c r="E69" s="12"/>
      <c r="F69" s="12"/>
      <c r="G69" s="12"/>
      <c r="H69" s="12"/>
      <c r="I69" s="12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2.75">
      <c r="A70" s="12"/>
      <c r="B70" s="12"/>
      <c r="C70" s="12"/>
      <c r="D70" s="12"/>
      <c r="E70" s="12"/>
      <c r="F70" s="12"/>
      <c r="G70" s="12"/>
      <c r="H70" s="12"/>
      <c r="I70" s="12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2.75">
      <c r="A71" s="12"/>
      <c r="B71" s="12"/>
      <c r="C71" s="12"/>
      <c r="D71" s="12"/>
      <c r="E71" s="12"/>
      <c r="F71" s="12"/>
      <c r="G71" s="12"/>
      <c r="H71" s="12"/>
      <c r="I71" s="1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12.75">
      <c r="A72" s="12"/>
      <c r="B72" s="12"/>
      <c r="C72" s="12"/>
      <c r="D72" s="12"/>
      <c r="E72" s="12"/>
      <c r="F72" s="12"/>
      <c r="G72" s="12"/>
      <c r="H72" s="12"/>
      <c r="I72" s="1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2.75">
      <c r="A73" s="12"/>
      <c r="B73" s="12"/>
      <c r="C73" s="12"/>
      <c r="D73" s="12"/>
      <c r="E73" s="12"/>
      <c r="F73" s="12"/>
      <c r="G73" s="12"/>
      <c r="H73" s="12"/>
      <c r="I73" s="1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12.75">
      <c r="A74" s="12"/>
      <c r="B74" s="12"/>
      <c r="C74" s="12"/>
      <c r="D74" s="12"/>
      <c r="E74" s="12"/>
      <c r="F74" s="12"/>
      <c r="G74" s="12"/>
      <c r="H74" s="12"/>
      <c r="I74" s="1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12.75">
      <c r="A75" s="12"/>
      <c r="B75" s="12"/>
      <c r="C75" s="12"/>
      <c r="D75" s="12"/>
      <c r="E75" s="12"/>
      <c r="F75" s="12"/>
      <c r="G75" s="12"/>
      <c r="H75" s="12"/>
      <c r="I75" s="1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2.75">
      <c r="A76" s="12"/>
      <c r="B76" s="12"/>
      <c r="C76" s="12"/>
      <c r="D76" s="12"/>
      <c r="E76" s="12"/>
      <c r="F76" s="12"/>
      <c r="G76" s="12"/>
      <c r="H76" s="12"/>
      <c r="I76" s="1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2.75">
      <c r="A77" s="12"/>
      <c r="B77" s="12"/>
      <c r="C77" s="12"/>
      <c r="D77" s="12"/>
      <c r="E77" s="12"/>
      <c r="F77" s="12"/>
      <c r="G77" s="12"/>
      <c r="H77" s="12"/>
      <c r="I77" s="1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2.75">
      <c r="A78" s="12"/>
      <c r="B78" s="12"/>
      <c r="C78" s="12"/>
      <c r="D78" s="12"/>
      <c r="E78" s="12"/>
      <c r="F78" s="12"/>
      <c r="G78" s="12"/>
      <c r="H78" s="12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2.75">
      <c r="A79" s="12"/>
      <c r="B79" s="12"/>
      <c r="C79" s="12"/>
      <c r="D79" s="12"/>
      <c r="E79" s="12"/>
      <c r="F79" s="12"/>
      <c r="G79" s="12"/>
      <c r="H79" s="12"/>
      <c r="I79" s="1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6:37" ht="12.75">
      <c r="F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9:37" ht="12.75"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9:37" ht="12.75"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9:37" ht="12.75"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9:37" ht="12.75"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9:37" ht="12.75"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9:37" ht="12.75"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9:37" ht="12.75"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9:37" ht="12.75"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9:37" ht="12.75"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9:37" ht="12.75"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9:37" ht="12.75"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9:37" ht="12.75"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9:37" ht="12.75"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9:37" ht="12.75"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9:37" ht="12.75"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9:37" ht="12.75"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9:37" ht="12.75"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9:37" ht="12.75"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9:37" ht="12.75"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9:37" ht="12.75"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9:37" ht="12.75"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9:37" ht="12.75"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9:37" ht="12.75"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9:37" ht="12.75"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9:37" ht="12.75"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9:37" ht="12.75"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9:37" ht="12.75"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9:37" ht="12.75"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9:37" ht="12.75"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9:37" ht="12.75"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9:37" ht="12.75"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9:37" ht="12.75"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9:37" ht="12.75"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9:37" ht="12.75"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9:37" ht="12.75"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9:37" ht="12.75"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9:37" ht="12.75"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9:37" ht="12.75"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9:37" ht="12.75"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9:37" ht="12.75"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9:37" ht="12.75"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9:37" ht="12.75"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9:37" ht="12.75"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9:37" ht="12.75"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9:37" ht="12.75"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9:37" ht="12.75"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9:37" ht="12.75"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9:37" ht="12.75"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9:37" ht="12.75"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9:37" ht="12.75"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9:37" ht="12.75"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9:37" ht="12.75"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9:37" ht="12.75"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9:37" ht="12.75"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9:37" ht="12.75"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9:37" ht="12.75"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9:37" ht="12.75"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9:37" ht="12.75"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9:37" ht="12.75"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9:37" ht="12.75"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9:37" ht="12.75"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9:37" ht="12.75"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9:37" ht="12.75"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9:37" ht="12.75"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9:37" ht="12.75"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9:37" ht="12.75"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9:37" ht="12.75"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9:37" ht="12.75"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9:37" ht="12.75"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9:37" ht="12.75"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9:37" ht="12.75"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9:37" ht="12.75"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9:37" ht="12.75"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9:37" ht="12.75"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9:37" ht="12.75"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9:37" ht="12.75"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9:37" ht="12.75"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9:37" ht="12.75"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9:37" ht="12.75"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9:37" ht="12.75"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9:37" ht="12.75"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9:37" ht="12.75"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9:37" ht="12.75"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9:37" ht="12.75"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9:37" ht="12.75"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9:37" ht="12.75"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9:37" ht="12.75"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9:37" ht="12.75"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9:37" ht="12.75"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9:37" ht="12.75"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9:37" ht="12.75"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9:37" ht="12.75"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9:37" ht="12.75"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9:37" ht="12.75"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9:37" ht="12.75"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9:37" ht="12.75"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9:37" ht="12.75"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9:37" ht="12.75"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9:37" ht="12.75"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9:37" ht="12.75"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9:37" ht="12.75"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9:37" ht="12.75"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9:37" ht="12.75"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9:37" ht="12.75"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9:37" ht="12.75"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9:37" ht="12.75"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9:37" ht="12.75"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9:37" ht="12.75"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9:37" ht="12.75"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9:37" ht="12.75"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9:37" ht="12.75"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9:37" ht="12.75"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9:37" ht="12.75"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9:37" ht="12.75"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9:37" ht="12.75"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9:37" ht="12.75"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9:37" ht="12.75"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9:37" ht="12.75"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9:37" ht="12.75"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9:37" ht="12.75"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9:37" ht="12.75"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9:37" ht="12.75"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9:37" ht="12.75"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9:37" ht="12.75"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9:37" ht="12.75"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9:37" ht="12.75"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9:37" ht="12.75"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9:37" ht="12.75"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9:37" ht="12.75"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9:37" ht="12.75"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9:37" ht="12.75"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9:37" ht="12.75"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9:37" ht="12.75"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9:37" ht="12.75"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9:37" ht="12.75"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9:37" ht="12.75"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9:37" ht="12.75"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9:37" ht="12.75"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9:37" ht="12.75"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9:37" ht="12.75"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9:37" ht="12.75"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9:37" ht="12.75"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9:37" ht="12.75"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9:37" ht="12.75"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9:37" ht="12.75"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9:37" ht="12.75"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9:37" ht="12.75"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9:37" ht="12.75"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9:37" ht="12.75"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9:37" ht="12.75"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9:37" ht="12.75"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9:37" ht="12.75"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9:37" ht="12.75"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9:37" ht="12.75"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9:37" ht="12.75"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9:37" ht="12.75"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9:37" ht="12.75"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9:37" ht="12.75"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9:37" ht="12.75"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9:37" ht="12.75"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9:37" ht="12.75"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9:37" ht="12.75"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9:37" ht="12.75"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9:37" ht="12.75"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9:37" ht="12.75"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9:37" ht="12.75"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9:37" ht="12.75"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9:37" ht="12.75"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9:37" ht="12.75"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9:37" ht="12.75"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9:37" ht="12.75"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9:37" ht="12.75"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9:37" ht="12.75"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9:37" ht="12.75"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9:37" ht="12.75"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9:37" ht="12.75"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9:37" ht="12.75"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9:37" ht="12.75"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9:37" ht="12.75"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9:37" ht="12.75"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9:37" ht="12.75"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9:37" ht="12.75"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9:37" ht="12.75"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9:37" ht="12.75"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9:37" ht="12.75"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9:37" ht="12.75"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9:37" ht="12.75"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9:37" ht="12.75"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9:37" ht="12.75"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9:37" ht="12.75"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9:37" ht="12.75"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9:37" ht="12.75"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9:37" ht="12.75"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9:37" ht="12.75"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9:37" ht="12.75"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9:37" ht="12.75"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9:37" ht="12.75"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9:37" ht="12.75"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9:37" ht="12.75"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9:37" ht="12.75"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9:37" ht="12.75"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9:37" ht="12.75"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9:37" ht="12.75"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9:37" ht="12.75"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9:37" ht="12.75"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9:37" ht="12.75"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9:37" ht="12.75"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9:37" ht="12.75"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9:37" ht="12.75"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9:37" ht="12.75"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9:37" ht="12.75"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9:37" ht="12.75"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9:37" ht="12.75"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9:37" ht="12.75"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9:37" ht="12.75"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9:37" ht="12.75"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9:37" ht="12.75"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9:37" ht="12.75"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9:37" ht="12.75"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9:37" ht="12.75"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9:37" ht="12.75"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9:37" ht="12.75"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9:37" ht="12.75"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9:37" ht="12.75"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9:37" ht="12.75"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9:37" ht="12.75"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9:37" ht="12.75"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9:37" ht="12.75"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9:37" ht="12.75"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9:37" ht="12.75"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9:37" ht="12.75"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9:37" ht="12.75"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9:37" ht="12.75"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9:37" ht="12.75"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9:37" ht="12.75"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9:37" ht="12.75"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9:37" ht="12.75"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9:37" ht="12.75"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9:37" ht="12.75"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9:37" ht="12.75"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9:37" ht="12.75"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9:37" ht="12.75"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9:37" ht="12.75"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9:37" ht="12.75"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9:37" ht="12.75"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9:37" ht="12.75"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9:37" ht="12.75"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9:37" ht="12.75"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9:37" ht="12.75"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9:37" ht="12.75"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9:37" ht="12.75"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9:37" ht="12.75"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9:37" ht="12.75"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9:37" ht="12.75"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9:37" ht="12.75"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9:37" ht="12.75"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9:37" ht="12.75"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9:37" ht="12.75"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9:37" ht="12.75"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9:37" ht="12.75"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9:37" ht="12.75"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9:37" ht="12.75"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9:37" ht="12.75"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9:37" ht="12.75"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9:37" ht="12.75"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9:37" ht="12.75"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9:37" ht="12.75"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9:37" ht="12.75"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9:37" ht="12.75"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9:37" ht="12.75"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9:37" ht="12.75"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9:37" ht="12.75"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9:37" ht="12.75"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9:37" ht="12.75"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9:37" ht="12.75"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9:37" ht="12.75"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9:37" ht="12.75"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9:37" ht="12.75"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9:37" ht="12.75"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9:37" ht="12.75"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9:37" ht="12.75"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9:37" ht="12.75"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9:37" ht="12.75"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9:37" ht="12.75"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9:37" ht="12.75"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9:37" ht="12.75"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9:37" ht="12.75"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9:37" ht="12.75"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9:37" ht="12.75"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9:37" ht="12.75"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9:37" ht="12.75"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9:37" ht="12.75"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9:37" ht="12.75"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9:37" ht="12.75"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9:37" ht="12.75"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9:37" ht="12.75"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9:37" ht="12.75"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9:37" ht="12.75"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9:37" ht="12.75"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9:37" ht="12.75"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9:37" ht="12.75"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9:37" ht="12.75"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9:37" ht="12.75"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9:37" ht="12.75"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9:37" ht="12.75"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9:37" ht="12.75"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9:37" ht="12.75"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9:37" ht="12.75"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9:37" ht="12.75"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9:37" ht="12.75"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9:37" ht="12.75"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9:37" ht="12.75"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9:37" ht="12.75"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9:37" ht="12.75"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9:37" ht="12.75"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9:37" ht="12.75"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9:37" ht="12.75"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9:37" ht="12.75"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9:37" ht="12.75"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9:37" ht="12.75"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9:37" ht="12.75"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9:37" ht="12.75"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9:37" ht="12.75"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9:37" ht="12.75"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9:37" ht="12.75"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9:37" ht="12.75"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9:37" ht="12.75"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9:37" ht="12.75"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9:37" ht="12.75"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9:37" ht="12.75"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9:37" ht="12.75"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9:37" ht="12.75"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9:37" ht="12.75"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9:37" ht="12.75"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9:37" ht="12.75"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9:37" ht="12.75"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9:37" ht="12.75"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9:37" ht="12.75"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9:37" ht="12.75"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9:37" ht="12.75"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9:37" ht="12.75"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9:37" ht="12.75"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9:37" ht="12.75"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9:37" ht="12.75"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9:37" ht="12.75"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9:37" ht="12.75"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9:37" ht="12.75"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9:37" ht="12.75"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9:37" ht="12.75"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9:37" ht="12.75"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9:37" ht="12.75"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9:37" ht="12.75"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9:37" ht="12.75"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9:37" ht="12.75"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9:37" ht="12.75"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9:37" ht="12.75"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9:37" ht="12.75"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9:37" ht="12.75"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9:37" ht="12.75"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9:37" ht="12.75"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9:37" ht="12.75"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9:37" ht="12.75"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9:37" ht="12.75"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9:37" ht="12.75"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9:37" ht="12.75"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9:37" ht="12.75"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9:37" ht="12.75"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9:37" ht="12.75"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9:37" ht="12.75"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9:37" ht="12.75"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9:37" ht="12.75"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9:37" ht="12.75"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9:37" ht="12.75"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9:37" ht="12.75"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9:37" ht="12.75"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9:37" ht="12.75"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9:37" ht="12.75"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9:37" ht="12.75"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9:37" ht="12.75"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9:37" ht="12.75"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9:37" ht="12.75"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9:37" ht="12.75"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9:37" ht="12.75"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9:37" ht="12.75"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9:37" ht="12.75"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9:37" ht="12.75"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9:37" ht="12.75"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9:37" ht="12.75"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9:37" ht="12.75"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9:37" ht="12.75"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9:37" ht="12.75"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9:37" ht="12.75"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9:37" ht="12.75"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9:37" ht="12.75"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9:37" ht="12.75"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9:37" ht="12.75"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9:37" ht="12.75"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9:37" ht="12.75"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9:37" ht="12.75"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9:37" ht="12.75"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9:37" ht="12.75"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9:37" ht="12.75"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9:37" ht="12.75"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9:37" ht="12.75"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9:37" ht="12.75"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9:37" ht="12.75"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9:37" ht="12.75"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9:37" ht="12.75"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9:37" ht="12.75"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9:37" ht="12.75"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9:37" ht="12.75"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9:37" ht="12.75"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9:37" ht="12.75"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9:37" ht="12.75"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9:37" ht="12.75"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9:37" ht="12.75"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9:37" ht="12.75"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9:37" ht="12.75"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9:37" ht="12.75"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9:37" ht="12.75"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9:37" ht="12.75"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9:37" ht="12.75"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9:37" ht="12.75"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9:37" ht="12.75"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9:37" ht="12.75"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9:37" ht="12.75"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9:37" ht="12.75"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9:37" ht="12.75"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9:37" ht="12.75"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9:37" ht="12.75"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9:37" ht="12.75"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9:37" ht="12.75"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9:37" ht="12.75"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9:37" ht="12.75"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9:37" ht="12.75"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9:37" ht="12.75"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9:37" ht="12.75"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9:37" ht="12.75"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9:37" ht="12.75"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9:37" ht="12.75"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9:37" ht="12.75"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9:37" ht="12.75"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9:37" ht="12.75"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9:37" ht="12.75"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9:37" ht="12.75"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9:37" ht="12.75"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9:37" ht="12.75"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9:37" ht="12.75"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9:37" ht="12.75"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9:37" ht="12.75"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9:37" ht="12.75"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9:37" ht="12.75"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9:37" ht="12.75"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9:37" ht="12.75"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9:37" ht="12.75"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9:37" ht="12.75"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9:37" ht="12.75"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9:37" ht="12.75"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9:37" ht="12.75"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9:37" ht="12.75"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9:37" ht="12.75"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9:37" ht="12.75"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9:37" ht="12.75"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9:37" ht="12.75"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9:37" ht="12.75"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9:37" ht="12.75"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9:37" ht="12.75"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9:37" ht="12.75"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9:37" ht="12.75"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9:37" ht="12.75"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9:37" ht="12.75"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9:37" ht="12.75"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9:37" ht="12.75"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9:37" ht="12.75"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9:37" ht="12.75"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9:37" ht="12.75"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9:37" ht="12.75"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9:37" ht="12.75"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9:37" ht="12.75"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9:37" ht="12.75"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9:37" ht="12.75"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9:37" ht="12.75"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9:37" ht="12.75"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9:37" ht="12.75"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9:37" ht="12.75"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9:37" ht="12.75"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9:37" ht="12.75"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9:37" ht="12.75"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9:37" ht="12.75"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9:37" ht="12.75"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9:37" ht="12.75"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9:37" ht="12.75"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9:37" ht="12.75"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9:37" ht="12.75"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9:37" ht="12.75"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9:37" ht="12.75"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9:37" ht="12.75"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9:37" ht="12.75"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9:37" ht="12.75"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9:37" ht="12.75"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9:37" ht="12.75"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9:37" ht="12.75"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9:37" ht="12.75"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9:37" ht="12.75"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9:37" ht="12.75"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9:37" ht="12.75"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9:37" ht="12.75"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9:37" ht="12.75"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9:37" ht="12.75"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9:37" ht="12.75"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9:37" ht="12.75"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9:37" ht="12.75"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9:37" ht="12.75"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9:37" ht="12.75"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9:37" ht="12.75"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9:37" ht="12.75"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9:37" ht="12.75"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9:37" ht="12.75"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9:37" ht="12.75"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9:37" ht="12.75"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9:37" ht="12.75"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9:37" ht="12.75"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9:37" ht="12.75"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9:37" ht="12.75"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9:37" ht="12.75"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9:37" ht="12.75"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9:37" ht="12.75"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9:37" ht="12.75"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9:37" ht="12.75"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9:37" ht="12.75"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9:37" ht="12.75"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9:37" ht="12.75"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9:37" ht="12.75"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9:37" ht="12.75"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9:37" ht="12.75"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9:37" ht="12.75"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9:37" ht="12.75"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9:37" ht="12.75"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9:37" ht="12.75"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9:37" ht="12.75"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9:37" ht="12.75"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9:37" ht="12.75"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9:37" ht="12.75"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9:37" ht="12.75"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9:37" ht="12.75"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9:37" ht="12.75"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9:37" ht="12.75"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9:37" ht="12.75"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9:37" ht="12.75"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9:37" ht="12.75"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9:37" ht="12.75"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9:37" ht="12.75"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9:37" ht="12.75"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9:37" ht="12.75"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9:37" ht="12.75"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9:37" ht="12.75"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9:37" ht="12.75"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9:37" ht="12.75"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9:37" ht="12.75"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9:37" ht="12.75"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9:37" ht="12.75"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9:37" ht="12.75"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9:37" ht="12.75"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</sheetData>
  <dataValidations count="4">
    <dataValidation type="list" allowBlank="1" showInputMessage="1" showErrorMessage="1" sqref="F19">
      <formula1>" 1,2,3,4"</formula1>
    </dataValidation>
    <dataValidation type="list" allowBlank="1" showInputMessage="1" showErrorMessage="1" sqref="F30 F40 F50">
      <formula1>"1,2,3,4"</formula1>
    </dataValidation>
    <dataValidation type="list" allowBlank="1" showInputMessage="1" showErrorMessage="1" sqref="F56">
      <formula1>$I$52:$I$55</formula1>
    </dataValidation>
    <dataValidation type="list" allowBlank="1" showInputMessage="1" showErrorMessage="1" sqref="F63">
      <formula1>$I$59:$I$62</formula1>
    </dataValidation>
  </dataValidations>
  <printOptions/>
  <pageMargins left="0.75" right="0.75" top="1" bottom="1" header="0.5" footer="0.5"/>
  <pageSetup horizontalDpi="600" verticalDpi="600" orientation="portrait" paperSize="9" scale="27" r:id="rId2"/>
  <rowBreaks count="1" manualBreakCount="1">
    <brk id="81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1"/>
  <sheetViews>
    <sheetView workbookViewId="0" topLeftCell="A1">
      <selection activeCell="A1" sqref="A1:I1"/>
    </sheetView>
  </sheetViews>
  <sheetFormatPr defaultColWidth="9.00390625" defaultRowHeight="12.75"/>
  <sheetData>
    <row r="1" spans="1:9" ht="12.75">
      <c r="A1">
        <f>' тест'!G7</f>
        <v>0</v>
      </c>
      <c r="B1">
        <f>' тест'!G8</f>
        <v>0</v>
      </c>
      <c r="C1">
        <f>' тест'!F19</f>
        <v>0</v>
      </c>
      <c r="D1">
        <f>' тест'!F30</f>
        <v>0</v>
      </c>
      <c r="E1">
        <f>' тест'!F40</f>
        <v>0</v>
      </c>
      <c r="F1">
        <f>' тест'!F50</f>
        <v>0</v>
      </c>
      <c r="G1">
        <f>' тест'!F56</f>
        <v>0</v>
      </c>
      <c r="H1">
        <f>' тест'!F63</f>
        <v>0</v>
      </c>
      <c r="I1">
        <f>' тест'!I14</f>
        <v>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I1"/>
  <sheetViews>
    <sheetView workbookViewId="0" topLeftCell="A1">
      <selection activeCell="A1" sqref="A1:I1"/>
    </sheetView>
  </sheetViews>
  <sheetFormatPr defaultColWidth="9.00390625" defaultRowHeight="12.75"/>
  <cols>
    <col min="7" max="7" width="13.875" style="0" customWidth="1"/>
  </cols>
  <sheetData>
    <row r="1" spans="1:9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2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2005-01-24T12:22:32Z</cp:lastPrinted>
  <dcterms:created xsi:type="dcterms:W3CDTF">2004-12-13T15:45:40Z</dcterms:created>
  <dcterms:modified xsi:type="dcterms:W3CDTF">2006-01-27T14:20:32Z</dcterms:modified>
  <cp:category/>
  <cp:version/>
  <cp:contentType/>
  <cp:contentStatus/>
</cp:coreProperties>
</file>