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1"/>
  </bookViews>
  <sheets>
    <sheet name="в-1" sheetId="1" r:id="rId1"/>
    <sheet name="в-2" sheetId="2" r:id="rId2"/>
    <sheet name="в-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<sst xmlns="http://schemas.openxmlformats.org/spreadsheetml/2006/main" count="53" uniqueCount="46">
  <si>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ТЕСТ ПО ТЕМЕ : " СИСТЕМЫ СЧИСЛЕНИЯ"</t>
  </si>
  <si>
    <t>ВАРИАНТ</t>
  </si>
  <si>
    <t>Система счисления это-…</t>
  </si>
  <si>
    <t>Непозиционная система счисления - это…</t>
  </si>
  <si>
    <t xml:space="preserve">Вы  верно  ответили  на  </t>
  </si>
  <si>
    <t>Ваша  оценка</t>
  </si>
  <si>
    <t>совокупность правил для обозначения и наименования чисел.</t>
  </si>
  <si>
    <t>система счисления, в которой значение цифры не зависит от ее позиции в записи числа.</t>
  </si>
  <si>
    <t>система, в которой значение цифры зависит от её позиции в записи числа.</t>
  </si>
  <si>
    <t>изображение цифр символами.</t>
  </si>
  <si>
    <t>система счисления, в которой используется только один символ.</t>
  </si>
  <si>
    <t>римская система счисления</t>
  </si>
  <si>
    <r>
      <t>Как записывается десятичное число 12</t>
    </r>
    <r>
      <rPr>
        <b/>
        <vertAlign val="subscript"/>
        <sz val="14"/>
        <color indexed="9"/>
        <rFont val="Arial Cyr"/>
        <family val="0"/>
      </rPr>
      <t xml:space="preserve">10 </t>
    </r>
    <r>
      <rPr>
        <b/>
        <sz val="14"/>
        <color indexed="9"/>
        <rFont val="Arial Cyr"/>
        <family val="0"/>
      </rPr>
      <t>в двоичной системе счисления?</t>
    </r>
  </si>
  <si>
    <r>
      <t>Преобразовать число АF</t>
    </r>
    <r>
      <rPr>
        <b/>
        <vertAlign val="subscript"/>
        <sz val="14"/>
        <color indexed="9"/>
        <rFont val="Arial Cyr"/>
        <family val="0"/>
      </rPr>
      <t xml:space="preserve">16 </t>
    </r>
    <r>
      <rPr>
        <b/>
        <sz val="14"/>
        <color indexed="9"/>
        <rFont val="Arial Cyr"/>
        <family val="0"/>
      </rPr>
      <t>в двоичную систему счисления…</t>
    </r>
  </si>
  <si>
    <r>
      <t>Сложить числа 1101</t>
    </r>
    <r>
      <rPr>
        <b/>
        <vertAlign val="subscript"/>
        <sz val="14"/>
        <color indexed="9"/>
        <rFont val="Arial Cyr"/>
        <family val="0"/>
      </rPr>
      <t>2</t>
    </r>
    <r>
      <rPr>
        <b/>
        <sz val="14"/>
        <color indexed="9"/>
        <rFont val="Arial Cyr"/>
        <family val="0"/>
      </rPr>
      <t xml:space="preserve"> и 5</t>
    </r>
    <r>
      <rPr>
        <b/>
        <vertAlign val="subscript"/>
        <sz val="14"/>
        <color indexed="9"/>
        <rFont val="Arial Cyr"/>
        <family val="0"/>
      </rPr>
      <t>8</t>
    </r>
    <r>
      <rPr>
        <b/>
        <sz val="14"/>
        <color indexed="9"/>
        <rFont val="Arial Cyr"/>
        <family val="0"/>
      </rPr>
      <t>. Сумму представить в двоичной системе счисления.</t>
    </r>
  </si>
  <si>
    <t>Что такое основание системы счисления?</t>
  </si>
  <si>
    <t>сумма положительных и отрицательных степеней числа.</t>
  </si>
  <si>
    <t>количество символов, используемых для записи числа.</t>
  </si>
  <si>
    <t>цифры изображенные символами.</t>
  </si>
  <si>
    <t>Каково самое маименьшее основание системы счисления?</t>
  </si>
  <si>
    <r>
      <t>Как записывается десятичное число 13</t>
    </r>
    <r>
      <rPr>
        <b/>
        <vertAlign val="subscript"/>
        <sz val="14"/>
        <color indexed="9"/>
        <rFont val="Arial Cyr"/>
        <family val="0"/>
      </rPr>
      <t xml:space="preserve">10 </t>
    </r>
    <r>
      <rPr>
        <b/>
        <sz val="14"/>
        <color indexed="9"/>
        <rFont val="Arial Cyr"/>
        <family val="0"/>
      </rPr>
      <t>в двоичной системе счисления?</t>
    </r>
  </si>
  <si>
    <r>
      <t>Преобразовать число 56</t>
    </r>
    <r>
      <rPr>
        <b/>
        <vertAlign val="subscript"/>
        <sz val="14"/>
        <color indexed="9"/>
        <rFont val="Arial Cyr"/>
        <family val="0"/>
      </rPr>
      <t xml:space="preserve">8 </t>
    </r>
    <r>
      <rPr>
        <b/>
        <sz val="14"/>
        <color indexed="9"/>
        <rFont val="Arial Cyr"/>
        <family val="0"/>
      </rPr>
      <t>в двоичную систему счисления…</t>
    </r>
  </si>
  <si>
    <r>
      <t>Сложить числа 1001</t>
    </r>
    <r>
      <rPr>
        <b/>
        <vertAlign val="subscript"/>
        <sz val="14"/>
        <color indexed="9"/>
        <rFont val="Arial Cyr"/>
        <family val="0"/>
      </rPr>
      <t>2</t>
    </r>
    <r>
      <rPr>
        <b/>
        <sz val="14"/>
        <color indexed="9"/>
        <rFont val="Arial Cyr"/>
        <family val="0"/>
      </rPr>
      <t xml:space="preserve"> и 8</t>
    </r>
    <r>
      <rPr>
        <b/>
        <vertAlign val="subscript"/>
        <sz val="14"/>
        <color indexed="9"/>
        <rFont val="Arial Cyr"/>
        <family val="0"/>
      </rPr>
      <t>16</t>
    </r>
    <r>
      <rPr>
        <b/>
        <sz val="14"/>
        <color indexed="9"/>
        <rFont val="Arial Cyr"/>
        <family val="0"/>
      </rPr>
      <t>. Сумму представить в двоичной системе счисления.</t>
    </r>
  </si>
  <si>
    <t>В каком устройстве компьютера производится обработка информации?</t>
  </si>
  <si>
    <t>внешняя память.</t>
  </si>
  <si>
    <t>дисплей</t>
  </si>
  <si>
    <t>процессор.</t>
  </si>
  <si>
    <t>МОДЕМ - это устройство:</t>
  </si>
  <si>
    <t>для хранения информации.</t>
  </si>
  <si>
    <t>для передачи информации по телефонным каналам связи.</t>
  </si>
  <si>
    <t>для вывода информации на печать.</t>
  </si>
  <si>
    <t>Какое устройство компьютера предназначено для ввода информации?</t>
  </si>
  <si>
    <t>оперативная память.</t>
  </si>
  <si>
    <t>дисплей.</t>
  </si>
  <si>
    <t>мышь</t>
  </si>
  <si>
    <t>клавиатура.</t>
  </si>
  <si>
    <t>Какое устройство компьютера предназначено для вывода информации?</t>
  </si>
  <si>
    <t>принтер.</t>
  </si>
  <si>
    <t>Оперативная память служит:</t>
  </si>
  <si>
    <t>для обработки информации.</t>
  </si>
  <si>
    <t>для запуска программы.</t>
  </si>
  <si>
    <t>К внешним запоминающим устройствам относятся:</t>
  </si>
  <si>
    <t>дискета</t>
  </si>
  <si>
    <t>монитор.</t>
  </si>
  <si>
    <t>ТЕСТ ПО ТЕМЕ : " Устройства компьютера"</t>
  </si>
  <si>
    <t>Сумму правильных ответов следует помещать в ячейки L5, L9, L14, L19, L23, L27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</si>
</sst>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Arial Cyr"/>
      <family val="0"/>
    </font>
    <font>
      <b/>
      <sz val="12"/>
      <color indexed="8"/>
      <name val="Arial Cyr"/>
      <family val="2"/>
    </font>
    <font>
      <sz val="14"/>
      <name val="Arial Cyr"/>
      <family val="0"/>
    </font>
    <font>
      <b/>
      <sz val="14"/>
      <color indexed="9"/>
      <name val="Arial Cyr"/>
      <family val="0"/>
    </font>
    <font>
      <sz val="14"/>
      <color indexed="9"/>
      <name val="Arial Cyr"/>
      <family val="0"/>
    </font>
    <font>
      <b/>
      <vertAlign val="subscript"/>
      <sz val="14"/>
      <color indexed="9"/>
      <name val="Arial Cyr"/>
      <family val="0"/>
    </font>
    <font>
      <sz val="14"/>
      <name val="Comic Sans MS"/>
      <family val="4"/>
    </font>
    <font>
      <b/>
      <sz val="14"/>
      <color indexed="12"/>
      <name val="Arial Cyr"/>
      <family val="0"/>
    </font>
    <font>
      <sz val="16"/>
      <color indexed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44" fontId="4" fillId="2" borderId="0" xfId="15" applyFont="1" applyFill="1" applyAlignment="1">
      <alignment/>
    </xf>
    <xf numFmtId="44" fontId="4" fillId="2" borderId="0" xfId="15" applyFont="1" applyFill="1" applyAlignment="1">
      <alignment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3" borderId="0" xfId="0" applyFont="1" applyFill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3" borderId="0" xfId="0" applyFont="1" applyFill="1" applyAlignment="1">
      <alignment horizontal="left"/>
    </xf>
    <xf numFmtId="0" fontId="9" fillId="3" borderId="0" xfId="0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4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J5" sqref="J5"/>
    </sheetView>
  </sheetViews>
  <sheetFormatPr defaultColWidth="9.00390625" defaultRowHeight="12.75"/>
  <sheetData>
    <row r="1" spans="1:12" ht="18">
      <c r="A1" s="10"/>
      <c r="B1" s="11" t="s">
        <v>0</v>
      </c>
      <c r="C1" s="12"/>
      <c r="D1" s="12"/>
      <c r="E1" s="12"/>
      <c r="F1" s="12"/>
      <c r="G1" s="12"/>
      <c r="H1" s="12"/>
      <c r="I1" s="10"/>
      <c r="J1" s="10"/>
      <c r="K1" s="10"/>
      <c r="L1" s="10"/>
    </row>
    <row r="2" spans="1:12" ht="18">
      <c r="A2" s="1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">
      <c r="A3" s="13"/>
      <c r="B3" s="29" t="s">
        <v>1</v>
      </c>
      <c r="C3" s="29"/>
      <c r="D3" s="10">
        <v>2</v>
      </c>
      <c r="E3" s="10"/>
      <c r="F3" s="10"/>
      <c r="G3" s="10"/>
      <c r="H3" s="10"/>
      <c r="I3" s="10"/>
      <c r="J3" s="10"/>
      <c r="K3" s="10"/>
      <c r="L3" s="10"/>
    </row>
    <row r="4" spans="1:12" ht="18">
      <c r="A4" s="1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8">
      <c r="A5" s="14"/>
      <c r="B5" s="10">
        <v>1</v>
      </c>
      <c r="C5" s="14" t="s">
        <v>2</v>
      </c>
      <c r="D5" s="12"/>
      <c r="E5" s="12"/>
      <c r="F5" s="12"/>
      <c r="G5" s="12"/>
      <c r="H5" s="12"/>
      <c r="I5" s="16"/>
      <c r="J5" s="17"/>
      <c r="K5" s="17"/>
      <c r="L5" s="17"/>
    </row>
    <row r="6" spans="1:12" ht="18">
      <c r="A6" s="13"/>
      <c r="B6" s="10"/>
      <c r="C6" s="10">
        <v>1</v>
      </c>
      <c r="D6" s="10" t="s">
        <v>6</v>
      </c>
      <c r="E6" s="10"/>
      <c r="F6" s="10"/>
      <c r="G6" s="10"/>
      <c r="H6" s="10"/>
      <c r="I6" s="13"/>
      <c r="J6" s="10"/>
      <c r="K6" s="10"/>
      <c r="L6" s="10"/>
    </row>
    <row r="7" spans="1:12" ht="18">
      <c r="A7" s="13"/>
      <c r="B7" s="10"/>
      <c r="C7" s="10">
        <v>2</v>
      </c>
      <c r="D7" s="10" t="s">
        <v>8</v>
      </c>
      <c r="E7" s="10"/>
      <c r="F7" s="10"/>
      <c r="G7" s="10"/>
      <c r="H7" s="10"/>
      <c r="I7" s="13"/>
      <c r="J7" s="10"/>
      <c r="K7" s="10"/>
      <c r="L7" s="10"/>
    </row>
    <row r="8" spans="1:12" ht="18">
      <c r="A8" s="13"/>
      <c r="B8" s="10"/>
      <c r="C8" s="10">
        <v>3</v>
      </c>
      <c r="D8" s="10" t="s">
        <v>9</v>
      </c>
      <c r="E8" s="10"/>
      <c r="F8" s="10"/>
      <c r="G8" s="10"/>
      <c r="H8" s="10"/>
      <c r="I8" s="15" t="str">
        <f>IF(A5=1,"+","-")</f>
        <v>-</v>
      </c>
      <c r="J8" s="10"/>
      <c r="K8" s="10"/>
      <c r="L8" s="10"/>
    </row>
    <row r="9" spans="1:12" ht="18">
      <c r="A9" s="13"/>
      <c r="B9" s="10"/>
      <c r="C9" s="10"/>
      <c r="D9" s="10"/>
      <c r="E9" s="10"/>
      <c r="F9" s="10"/>
      <c r="G9" s="10"/>
      <c r="H9" s="10"/>
      <c r="I9" s="13"/>
      <c r="J9" s="10"/>
      <c r="K9" s="10"/>
      <c r="L9" s="10"/>
    </row>
    <row r="10" spans="1:12" ht="18">
      <c r="A10" s="14"/>
      <c r="B10" s="10">
        <v>2</v>
      </c>
      <c r="C10" s="18" t="s">
        <v>3</v>
      </c>
      <c r="D10" s="14"/>
      <c r="E10" s="14"/>
      <c r="F10" s="14"/>
      <c r="G10" s="14"/>
      <c r="H10" s="14"/>
      <c r="I10" s="14"/>
      <c r="J10" s="10"/>
      <c r="K10" s="10"/>
      <c r="L10" s="10"/>
    </row>
    <row r="11" spans="1:12" ht="18">
      <c r="A11" s="13"/>
      <c r="B11" s="10"/>
      <c r="C11" s="10">
        <v>1</v>
      </c>
      <c r="D11" s="10" t="s">
        <v>10</v>
      </c>
      <c r="E11" s="10"/>
      <c r="F11" s="10"/>
      <c r="G11" s="10"/>
      <c r="H11" s="10"/>
      <c r="I11" s="13"/>
      <c r="J11" s="10"/>
      <c r="K11" s="10"/>
      <c r="L11" s="10"/>
    </row>
    <row r="12" spans="1:12" ht="18">
      <c r="A12" s="13"/>
      <c r="B12" s="10"/>
      <c r="C12" s="10">
        <v>2</v>
      </c>
      <c r="D12" s="10" t="s">
        <v>7</v>
      </c>
      <c r="E12" s="10"/>
      <c r="F12" s="10"/>
      <c r="G12" s="10"/>
      <c r="H12" s="10"/>
      <c r="I12" s="13"/>
      <c r="J12" s="10"/>
      <c r="K12" s="10"/>
      <c r="L12" s="10"/>
    </row>
    <row r="13" spans="1:12" ht="18">
      <c r="A13" s="13"/>
      <c r="B13" s="10"/>
      <c r="C13" s="10">
        <v>3</v>
      </c>
      <c r="D13" s="10" t="s">
        <v>11</v>
      </c>
      <c r="E13" s="10"/>
      <c r="F13" s="10"/>
      <c r="G13" s="10"/>
      <c r="H13" s="10"/>
      <c r="I13" s="15" t="str">
        <f>IF(A10=2,"+","-")</f>
        <v>-</v>
      </c>
      <c r="J13" s="10"/>
      <c r="K13" s="10"/>
      <c r="L13" s="10"/>
    </row>
    <row r="14" spans="1:12" ht="18">
      <c r="A14" s="13"/>
      <c r="B14" s="10"/>
      <c r="C14" s="10"/>
      <c r="D14" s="10"/>
      <c r="E14" s="10"/>
      <c r="F14" s="10"/>
      <c r="G14" s="10"/>
      <c r="H14" s="10"/>
      <c r="I14" s="13"/>
      <c r="J14" s="10"/>
      <c r="K14" s="10"/>
      <c r="L14" s="10"/>
    </row>
    <row r="15" spans="1:12" ht="18">
      <c r="A15" s="13"/>
      <c r="B15" s="10"/>
      <c r="C15" s="10"/>
      <c r="D15" s="10"/>
      <c r="E15" s="10"/>
      <c r="F15" s="10"/>
      <c r="G15" s="10"/>
      <c r="H15" s="10"/>
      <c r="I15" s="13"/>
      <c r="J15" s="10"/>
      <c r="K15" s="10"/>
      <c r="L15" s="10"/>
    </row>
    <row r="16" spans="1:14" ht="21">
      <c r="A16" s="14"/>
      <c r="B16" s="10">
        <v>3</v>
      </c>
      <c r="C16" s="18" t="s">
        <v>12</v>
      </c>
      <c r="D16" s="11"/>
      <c r="E16" s="11"/>
      <c r="F16" s="11"/>
      <c r="G16" s="11"/>
      <c r="H16" s="11"/>
      <c r="I16" s="11"/>
      <c r="J16" s="11"/>
      <c r="K16" s="12"/>
      <c r="L16" s="12"/>
      <c r="M16" s="1"/>
      <c r="N16" s="1"/>
    </row>
    <row r="17" spans="1:12" ht="18">
      <c r="A17" s="13"/>
      <c r="B17" s="10"/>
      <c r="C17" s="10">
        <v>1</v>
      </c>
      <c r="D17" s="10">
        <v>1111</v>
      </c>
      <c r="E17" s="10"/>
      <c r="F17" s="10"/>
      <c r="G17" s="10"/>
      <c r="H17" s="10"/>
      <c r="I17" s="13"/>
      <c r="J17" s="10"/>
      <c r="K17" s="10"/>
      <c r="L17" s="10"/>
    </row>
    <row r="18" spans="1:12" ht="18">
      <c r="A18" s="13"/>
      <c r="B18" s="10"/>
      <c r="C18" s="10">
        <v>2</v>
      </c>
      <c r="D18" s="10">
        <v>1100</v>
      </c>
      <c r="E18" s="10"/>
      <c r="F18" s="10"/>
      <c r="G18" s="10"/>
      <c r="H18" s="10"/>
      <c r="I18" s="13"/>
      <c r="J18" s="10"/>
      <c r="K18" s="10"/>
      <c r="L18" s="10"/>
    </row>
    <row r="19" spans="1:12" ht="18">
      <c r="A19" s="13"/>
      <c r="B19" s="10"/>
      <c r="C19" s="10">
        <v>3</v>
      </c>
      <c r="D19" s="10">
        <v>1011</v>
      </c>
      <c r="E19" s="10"/>
      <c r="F19" s="10"/>
      <c r="G19" s="10"/>
      <c r="H19" s="10"/>
      <c r="I19" s="15" t="str">
        <f>IF(A16=3,"+","-")</f>
        <v>-</v>
      </c>
      <c r="J19" s="10"/>
      <c r="K19" s="10"/>
      <c r="L19" s="10"/>
    </row>
    <row r="20" spans="1:12" ht="18">
      <c r="A20" s="13"/>
      <c r="B20" s="10"/>
      <c r="C20" s="10">
        <v>4</v>
      </c>
      <c r="D20" s="10">
        <v>1001</v>
      </c>
      <c r="E20" s="10"/>
      <c r="F20" s="10"/>
      <c r="G20" s="10"/>
      <c r="H20" s="10"/>
      <c r="I20" s="13"/>
      <c r="J20" s="10"/>
      <c r="K20" s="10"/>
      <c r="L20" s="10"/>
    </row>
    <row r="21" spans="1:12" ht="18">
      <c r="A21" s="13"/>
      <c r="B21" s="10"/>
      <c r="C21" s="10"/>
      <c r="D21" s="10"/>
      <c r="E21" s="10"/>
      <c r="F21" s="10"/>
      <c r="G21" s="10"/>
      <c r="H21" s="10"/>
      <c r="I21" s="13"/>
      <c r="J21" s="10"/>
      <c r="K21" s="10"/>
      <c r="L21" s="10"/>
    </row>
    <row r="22" spans="1:12" ht="21">
      <c r="A22" s="14"/>
      <c r="B22" s="10">
        <v>4</v>
      </c>
      <c r="C22" s="11" t="s">
        <v>13</v>
      </c>
      <c r="D22" s="12"/>
      <c r="E22" s="12"/>
      <c r="F22" s="12"/>
      <c r="G22" s="12"/>
      <c r="H22" s="12"/>
      <c r="I22" s="14"/>
      <c r="J22" s="12"/>
      <c r="K22" s="12"/>
      <c r="L22" s="12"/>
    </row>
    <row r="23" spans="1:12" ht="18">
      <c r="A23" s="13"/>
      <c r="B23" s="10"/>
      <c r="C23" s="10">
        <v>1</v>
      </c>
      <c r="D23" s="10">
        <v>10101111</v>
      </c>
      <c r="E23" s="10"/>
      <c r="F23" s="10"/>
      <c r="G23" s="10"/>
      <c r="H23" s="10"/>
      <c r="I23" s="13"/>
      <c r="J23" s="10"/>
      <c r="K23" s="10"/>
      <c r="L23" s="10"/>
    </row>
    <row r="24" spans="1:12" ht="18">
      <c r="A24" s="13"/>
      <c r="B24" s="10"/>
      <c r="C24" s="10">
        <v>2</v>
      </c>
      <c r="D24" s="10">
        <v>10110101</v>
      </c>
      <c r="E24" s="10"/>
      <c r="F24" s="10"/>
      <c r="G24" s="10"/>
      <c r="H24" s="10"/>
      <c r="I24" s="13"/>
      <c r="J24" s="10"/>
      <c r="K24" s="10"/>
      <c r="L24" s="10"/>
    </row>
    <row r="25" spans="1:12" ht="18">
      <c r="A25" s="13"/>
      <c r="B25" s="10"/>
      <c r="C25" s="10">
        <v>3</v>
      </c>
      <c r="D25" s="10">
        <v>10111000</v>
      </c>
      <c r="E25" s="10"/>
      <c r="F25" s="10"/>
      <c r="G25" s="10"/>
      <c r="H25" s="10"/>
      <c r="I25" s="15" t="str">
        <f>IF(A22=4,"+","-")</f>
        <v>-</v>
      </c>
      <c r="J25" s="10"/>
      <c r="K25" s="10"/>
      <c r="L25" s="10"/>
    </row>
    <row r="26" spans="1:12" ht="18">
      <c r="A26" s="13"/>
      <c r="B26" s="10"/>
      <c r="C26" s="10">
        <v>4</v>
      </c>
      <c r="D26" s="10">
        <v>10011111</v>
      </c>
      <c r="E26" s="10"/>
      <c r="F26" s="10"/>
      <c r="G26" s="10"/>
      <c r="H26" s="10"/>
      <c r="I26" s="13"/>
      <c r="J26" s="10"/>
      <c r="K26" s="10"/>
      <c r="L26" s="10"/>
    </row>
    <row r="27" spans="1:12" ht="18">
      <c r="A27" s="13"/>
      <c r="B27" s="10"/>
      <c r="C27" s="10"/>
      <c r="D27" s="10"/>
      <c r="E27" s="10"/>
      <c r="F27" s="10"/>
      <c r="G27" s="10"/>
      <c r="H27" s="10"/>
      <c r="I27" s="13"/>
      <c r="J27" s="10"/>
      <c r="K27" s="10"/>
      <c r="L27" s="10"/>
    </row>
    <row r="28" spans="1:14" ht="21">
      <c r="A28" s="14"/>
      <c r="B28" s="10">
        <v>5</v>
      </c>
      <c r="C28" s="11" t="s">
        <v>14</v>
      </c>
      <c r="D28" s="12"/>
      <c r="E28" s="12"/>
      <c r="F28" s="12"/>
      <c r="G28" s="12"/>
      <c r="H28" s="12"/>
      <c r="I28" s="14"/>
      <c r="J28" s="12"/>
      <c r="K28" s="12"/>
      <c r="L28" s="12"/>
      <c r="M28" s="1"/>
      <c r="N28" s="1"/>
    </row>
    <row r="29" spans="1:12" ht="18">
      <c r="A29" s="10"/>
      <c r="B29" s="10"/>
      <c r="C29" s="10">
        <v>1</v>
      </c>
      <c r="D29" s="10">
        <v>11110</v>
      </c>
      <c r="E29" s="10"/>
      <c r="F29" s="10"/>
      <c r="G29" s="10"/>
      <c r="H29" s="10"/>
      <c r="I29" s="13"/>
      <c r="J29" s="10"/>
      <c r="K29" s="10"/>
      <c r="L29" s="10"/>
    </row>
    <row r="30" spans="1:12" ht="18">
      <c r="A30" s="10"/>
      <c r="B30" s="10"/>
      <c r="C30" s="10">
        <v>2</v>
      </c>
      <c r="D30" s="10">
        <v>10100</v>
      </c>
      <c r="E30" s="10"/>
      <c r="F30" s="10"/>
      <c r="G30" s="10"/>
      <c r="H30" s="10"/>
      <c r="I30" s="13"/>
      <c r="J30" s="10"/>
      <c r="K30" s="10"/>
      <c r="L30" s="10"/>
    </row>
    <row r="31" spans="1:12" ht="18">
      <c r="A31" s="10"/>
      <c r="B31" s="10"/>
      <c r="C31" s="10">
        <v>3</v>
      </c>
      <c r="D31" s="10">
        <v>10110</v>
      </c>
      <c r="E31" s="10"/>
      <c r="F31" s="10"/>
      <c r="G31" s="10"/>
      <c r="H31" s="10"/>
      <c r="I31" s="15" t="str">
        <f>IF(A28=4,"+","-")</f>
        <v>-</v>
      </c>
      <c r="J31" s="10"/>
      <c r="K31" s="10"/>
      <c r="L31" s="10"/>
    </row>
    <row r="32" spans="1:12" ht="18">
      <c r="A32" s="10"/>
      <c r="B32" s="10"/>
      <c r="C32" s="10">
        <v>4</v>
      </c>
      <c r="D32" s="10">
        <v>10010</v>
      </c>
      <c r="E32" s="10"/>
      <c r="F32" s="10"/>
      <c r="G32" s="10"/>
      <c r="H32" s="10"/>
      <c r="I32" s="10"/>
      <c r="J32" s="10"/>
      <c r="K32" s="10"/>
      <c r="L32" s="10"/>
    </row>
    <row r="33" spans="1:12" ht="18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5" spans="3:14" ht="15">
      <c r="C35" s="2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3:14" ht="15.75">
      <c r="C36" s="4"/>
      <c r="D36" s="5"/>
      <c r="E36" s="31" t="s">
        <v>4</v>
      </c>
      <c r="F36" s="31"/>
      <c r="G36" s="31"/>
      <c r="H36" s="31"/>
      <c r="I36" s="6">
        <f>COUNTIF(I6:I31,"+")</f>
        <v>0</v>
      </c>
      <c r="J36" s="32" t="str">
        <f>IF(OR(I36=2,I36=3,I36=4),"вопроса","вопросов")</f>
        <v>вопросов</v>
      </c>
      <c r="K36" s="32"/>
      <c r="L36" s="4"/>
      <c r="M36" s="4"/>
      <c r="N36" s="2"/>
    </row>
    <row r="37" spans="3:14" ht="15">
      <c r="C37" s="4"/>
      <c r="D37" s="5"/>
      <c r="E37" s="4"/>
      <c r="F37" s="4"/>
      <c r="G37" s="4"/>
      <c r="H37" s="4"/>
      <c r="I37" s="4"/>
      <c r="J37" s="4"/>
      <c r="K37" s="4"/>
      <c r="L37" s="4"/>
      <c r="M37" s="4"/>
      <c r="N37" s="2"/>
    </row>
    <row r="38" spans="3:14" ht="15.75">
      <c r="C38" s="4"/>
      <c r="D38" s="5"/>
      <c r="E38" s="4"/>
      <c r="F38" s="31" t="s">
        <v>5</v>
      </c>
      <c r="G38" s="31"/>
      <c r="H38" s="31"/>
      <c r="I38" s="6" t="str">
        <f>IF(I36&gt;=12,5,"-")</f>
        <v>-</v>
      </c>
      <c r="J38" s="30" t="str">
        <f>IF(I38=5,"отлично","-")</f>
        <v>-</v>
      </c>
      <c r="K38" s="30"/>
      <c r="L38" s="7"/>
      <c r="M38" s="4"/>
      <c r="N38" s="2"/>
    </row>
    <row r="39" spans="3:14" ht="15.75">
      <c r="C39" s="4"/>
      <c r="D39" s="5"/>
      <c r="E39" s="4"/>
      <c r="F39" s="4"/>
      <c r="G39" s="4"/>
      <c r="H39" s="4"/>
      <c r="I39" s="6" t="str">
        <f>IF(AND(I36&gt;=9,I36&lt;=11),4,"-")</f>
        <v>-</v>
      </c>
      <c r="J39" s="30" t="str">
        <f>IF(I39=4,"хорошо","-")</f>
        <v>-</v>
      </c>
      <c r="K39" s="30"/>
      <c r="L39" s="7"/>
      <c r="M39" s="4"/>
      <c r="N39" s="2"/>
    </row>
    <row r="40" spans="3:14" ht="15.75">
      <c r="C40" s="4"/>
      <c r="D40" s="5"/>
      <c r="E40" s="4"/>
      <c r="F40" s="4"/>
      <c r="G40" s="4"/>
      <c r="H40" s="4"/>
      <c r="I40" s="6" t="str">
        <f>IF(AND(I36&gt;=7,I36&lt;=8),3,"-")</f>
        <v>-</v>
      </c>
      <c r="J40" s="8" t="str">
        <f>IF(I40=3,"удовлетворительно","-")</f>
        <v>-</v>
      </c>
      <c r="K40" s="8"/>
      <c r="L40" s="7"/>
      <c r="M40" s="4"/>
      <c r="N40" s="2"/>
    </row>
    <row r="41" spans="3:14" ht="15.75">
      <c r="C41" s="4"/>
      <c r="D41" s="5"/>
      <c r="E41" s="4"/>
      <c r="F41" s="4"/>
      <c r="G41" s="4"/>
      <c r="H41" s="4"/>
      <c r="I41" s="6">
        <f>IF(I36&lt;8,2,"-")</f>
        <v>2</v>
      </c>
      <c r="J41" s="8" t="str">
        <f>IF(I41=2,"неудовлетворительно","-")</f>
        <v>неудовлетворительно</v>
      </c>
      <c r="K41" s="8"/>
      <c r="L41" s="8"/>
      <c r="M41" s="4"/>
      <c r="N41" s="2"/>
    </row>
    <row r="42" spans="3:14" ht="15">
      <c r="C42" s="2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3:14" ht="15">
      <c r="C43" s="2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3:14" ht="15">
      <c r="C44" s="2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</row>
  </sheetData>
  <mergeCells count="6">
    <mergeCell ref="B3:C3"/>
    <mergeCell ref="J39:K39"/>
    <mergeCell ref="E36:H36"/>
    <mergeCell ref="J36:K36"/>
    <mergeCell ref="F38:H38"/>
    <mergeCell ref="J38:K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K27" sqref="K27"/>
    </sheetView>
  </sheetViews>
  <sheetFormatPr defaultColWidth="9.00390625" defaultRowHeight="12.75"/>
  <cols>
    <col min="1" max="12" width="9.125" style="10" customWidth="1"/>
    <col min="13" max="13" width="16.00390625" style="10" bestFit="1" customWidth="1"/>
    <col min="14" max="16384" width="9.125" style="10" customWidth="1"/>
  </cols>
  <sheetData>
    <row r="1" spans="1:11" ht="18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3" spans="1:11" ht="18">
      <c r="A3" s="10">
        <v>1</v>
      </c>
      <c r="B3" s="27" t="s">
        <v>23</v>
      </c>
      <c r="C3" s="27"/>
      <c r="D3" s="27"/>
      <c r="E3" s="27"/>
      <c r="F3" s="27"/>
      <c r="G3" s="27"/>
      <c r="H3" s="27"/>
      <c r="I3" s="27"/>
      <c r="J3" s="27"/>
      <c r="K3" s="27"/>
    </row>
    <row r="4" spans="2:8" ht="18">
      <c r="B4" s="10">
        <v>1</v>
      </c>
      <c r="C4" s="10" t="s">
        <v>24</v>
      </c>
      <c r="H4" s="13"/>
    </row>
    <row r="5" spans="2:13" ht="18">
      <c r="B5" s="10">
        <v>2</v>
      </c>
      <c r="C5" s="10" t="s">
        <v>25</v>
      </c>
      <c r="H5" s="13"/>
      <c r="L5" s="37">
        <v>3</v>
      </c>
      <c r="M5" s="6" t="str">
        <f>IF(L5=3,"правильно")</f>
        <v>правильно</v>
      </c>
    </row>
    <row r="6" spans="2:8" ht="18">
      <c r="B6" s="10">
        <v>3</v>
      </c>
      <c r="C6" s="10" t="s">
        <v>26</v>
      </c>
      <c r="H6" s="15"/>
    </row>
    <row r="7" spans="1:12" ht="18">
      <c r="A7" s="10">
        <v>2</v>
      </c>
      <c r="B7" s="33" t="s">
        <v>27</v>
      </c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2:8" ht="18">
      <c r="B8" s="10">
        <v>1</v>
      </c>
      <c r="C8" s="10" t="s">
        <v>28</v>
      </c>
      <c r="H8" s="13"/>
    </row>
    <row r="9" spans="2:13" ht="21">
      <c r="B9" s="10">
        <v>2</v>
      </c>
      <c r="C9" s="20" t="s">
        <v>29</v>
      </c>
      <c r="H9" s="13"/>
      <c r="L9" s="37">
        <v>2</v>
      </c>
      <c r="M9" s="6" t="str">
        <f>IF(L9=2,"правильно")</f>
        <v>правильно</v>
      </c>
    </row>
    <row r="10" spans="2:8" ht="18">
      <c r="B10" s="10">
        <v>3</v>
      </c>
      <c r="C10" s="10" t="s">
        <v>30</v>
      </c>
      <c r="H10" s="15"/>
    </row>
    <row r="11" spans="1:12" ht="18">
      <c r="A11" s="10">
        <v>3</v>
      </c>
      <c r="B11" s="33" t="s">
        <v>36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2:8" ht="18">
      <c r="B12" s="10">
        <v>1</v>
      </c>
      <c r="C12" s="10" t="s">
        <v>32</v>
      </c>
      <c r="H12" s="13"/>
    </row>
    <row r="13" spans="2:8" ht="18">
      <c r="B13" s="10">
        <v>2</v>
      </c>
      <c r="C13" s="10" t="s">
        <v>33</v>
      </c>
      <c r="H13" s="13"/>
    </row>
    <row r="14" spans="2:13" ht="18">
      <c r="B14" s="10">
        <v>3</v>
      </c>
      <c r="C14" s="10" t="s">
        <v>34</v>
      </c>
      <c r="H14" s="15"/>
      <c r="L14" s="37">
        <v>2</v>
      </c>
      <c r="M14" s="6" t="str">
        <f>IF(L14=2,"правильно")</f>
        <v>правильно</v>
      </c>
    </row>
    <row r="15" spans="2:8" ht="18">
      <c r="B15" s="10">
        <v>4</v>
      </c>
      <c r="C15" s="10" t="s">
        <v>35</v>
      </c>
      <c r="H15" s="13"/>
    </row>
    <row r="16" spans="1:12" ht="18">
      <c r="A16" s="10">
        <v>4</v>
      </c>
      <c r="B16" s="33" t="s">
        <v>31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2:8" ht="18">
      <c r="B17" s="10">
        <v>1</v>
      </c>
      <c r="C17" s="10" t="s">
        <v>37</v>
      </c>
      <c r="H17" s="13"/>
    </row>
    <row r="18" spans="2:8" ht="18">
      <c r="B18" s="10">
        <v>2</v>
      </c>
      <c r="C18" s="10" t="s">
        <v>25</v>
      </c>
      <c r="H18" s="13"/>
    </row>
    <row r="19" spans="2:13" ht="18">
      <c r="B19" s="10">
        <v>3</v>
      </c>
      <c r="C19" s="10" t="s">
        <v>26</v>
      </c>
      <c r="H19" s="15"/>
      <c r="L19" s="37">
        <v>4</v>
      </c>
      <c r="M19" s="6" t="str">
        <f>IF(L19=4,"правильно")</f>
        <v>правильно</v>
      </c>
    </row>
    <row r="20" spans="2:8" ht="18">
      <c r="B20" s="10">
        <v>4</v>
      </c>
      <c r="C20" s="10" t="s">
        <v>35</v>
      </c>
      <c r="H20" s="13"/>
    </row>
    <row r="21" spans="1:12" ht="18">
      <c r="A21" s="10">
        <v>5</v>
      </c>
      <c r="B21" s="33" t="s">
        <v>38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2:8" ht="18">
      <c r="B22" s="10">
        <v>1</v>
      </c>
      <c r="C22" s="10" t="s">
        <v>28</v>
      </c>
      <c r="H22" s="13"/>
    </row>
    <row r="23" spans="2:13" ht="18">
      <c r="B23" s="10">
        <v>2</v>
      </c>
      <c r="C23" s="10" t="s">
        <v>39</v>
      </c>
      <c r="H23" s="13"/>
      <c r="L23" s="37">
        <v>1</v>
      </c>
      <c r="M23" s="6" t="str">
        <f>IF(L23=1,"правильно")</f>
        <v>правильно</v>
      </c>
    </row>
    <row r="24" spans="2:8" ht="18">
      <c r="B24" s="10">
        <v>3</v>
      </c>
      <c r="C24" s="10" t="s">
        <v>40</v>
      </c>
      <c r="H24" s="15"/>
    </row>
    <row r="25" spans="1:12" ht="18">
      <c r="A25" s="10">
        <v>6</v>
      </c>
      <c r="B25" s="27" t="s">
        <v>41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2:3" ht="18">
      <c r="B26" s="10">
        <v>1</v>
      </c>
      <c r="C26" s="10" t="s">
        <v>26</v>
      </c>
    </row>
    <row r="27" spans="2:13" ht="18">
      <c r="B27" s="10">
        <v>2</v>
      </c>
      <c r="C27" s="10" t="s">
        <v>42</v>
      </c>
      <c r="L27" s="37">
        <v>2</v>
      </c>
      <c r="M27" s="6" t="str">
        <f>IF(L27=2,"правильно")</f>
        <v>правильно</v>
      </c>
    </row>
    <row r="28" spans="2:3" ht="18">
      <c r="B28" s="10">
        <v>3</v>
      </c>
      <c r="C28" s="10" t="s">
        <v>43</v>
      </c>
    </row>
    <row r="29" spans="1:11" ht="20.25">
      <c r="A29" s="28" t="s">
        <v>45</v>
      </c>
      <c r="B29" s="28"/>
      <c r="C29" s="28"/>
      <c r="D29" s="28"/>
      <c r="E29" s="28"/>
      <c r="F29" s="28"/>
      <c r="G29" s="28"/>
      <c r="H29" s="28"/>
      <c r="I29" s="28"/>
      <c r="K29" s="36"/>
    </row>
    <row r="33" spans="3:9" ht="18">
      <c r="C33" s="19"/>
      <c r="E33" s="9"/>
      <c r="F33" s="6"/>
      <c r="G33" s="32"/>
      <c r="H33" s="32"/>
      <c r="I33" s="4"/>
    </row>
    <row r="34" spans="2:14" ht="18">
      <c r="B34" s="4"/>
      <c r="C34" s="4"/>
      <c r="D34" s="4"/>
      <c r="E34" s="4"/>
      <c r="F34" s="4"/>
      <c r="G34" s="4"/>
      <c r="H34" s="4"/>
      <c r="I34" s="4"/>
      <c r="J34" s="2"/>
      <c r="K34" s="2"/>
      <c r="L34" s="2"/>
      <c r="M34" s="2"/>
      <c r="N34" s="2"/>
    </row>
    <row r="35" spans="2:14" ht="18">
      <c r="B35" s="4"/>
      <c r="C35" s="9"/>
      <c r="D35" s="9"/>
      <c r="E35" s="9"/>
      <c r="F35" s="6"/>
      <c r="G35" s="30"/>
      <c r="H35" s="30"/>
      <c r="I35" s="7"/>
      <c r="N35" s="4"/>
    </row>
    <row r="36" spans="2:14" ht="18">
      <c r="B36" s="4"/>
      <c r="C36" s="4"/>
      <c r="D36" s="4"/>
      <c r="E36" s="4"/>
      <c r="F36" s="6"/>
      <c r="G36" s="30"/>
      <c r="H36" s="30"/>
      <c r="I36" s="7"/>
      <c r="N36" s="4"/>
    </row>
    <row r="37" spans="2:14" ht="18">
      <c r="B37" s="4"/>
      <c r="C37" s="4"/>
      <c r="D37" s="4"/>
      <c r="E37" s="4"/>
      <c r="F37" s="6"/>
      <c r="G37" s="8"/>
      <c r="H37" s="8"/>
      <c r="I37" s="7"/>
      <c r="N37" s="4"/>
    </row>
    <row r="38" spans="2:14" ht="18">
      <c r="B38" s="4"/>
      <c r="C38" s="4"/>
      <c r="D38" s="4"/>
      <c r="E38" s="4"/>
      <c r="F38" s="6"/>
      <c r="G38" s="8"/>
      <c r="H38" s="8"/>
      <c r="I38" s="8"/>
      <c r="N38" s="4"/>
    </row>
    <row r="39" ht="18">
      <c r="N39" s="4"/>
    </row>
    <row r="40" ht="18">
      <c r="N40" s="4"/>
    </row>
    <row r="41" spans="6:14" ht="18">
      <c r="F41" s="2"/>
      <c r="G41" s="2"/>
      <c r="H41" s="2"/>
      <c r="I41" s="2"/>
      <c r="J41" s="2"/>
      <c r="K41" s="2"/>
      <c r="L41" s="2"/>
      <c r="M41" s="2"/>
      <c r="N41" s="2"/>
    </row>
    <row r="42" spans="6:14" ht="18">
      <c r="F42" s="2"/>
      <c r="G42" s="2"/>
      <c r="H42" s="2"/>
      <c r="I42" s="2"/>
      <c r="J42" s="2"/>
      <c r="K42" s="2"/>
      <c r="L42" s="2"/>
      <c r="M42" s="2"/>
      <c r="N42" s="2"/>
    </row>
    <row r="43" spans="6:14" ht="18">
      <c r="F43" s="2"/>
      <c r="G43" s="2"/>
      <c r="H43" s="2"/>
      <c r="I43" s="2"/>
      <c r="J43" s="2"/>
      <c r="K43" s="2"/>
      <c r="L43" s="2"/>
      <c r="M43" s="2"/>
      <c r="N43" s="2"/>
    </row>
    <row r="44" spans="6:14" ht="18">
      <c r="F44"/>
      <c r="G44"/>
      <c r="H44"/>
      <c r="I44"/>
      <c r="J44"/>
      <c r="K44"/>
      <c r="L44"/>
      <c r="M44"/>
      <c r="N44"/>
    </row>
  </sheetData>
  <mergeCells count="7">
    <mergeCell ref="B7:L7"/>
    <mergeCell ref="G33:H33"/>
    <mergeCell ref="G35:H35"/>
    <mergeCell ref="G36:H36"/>
    <mergeCell ref="B11:L11"/>
    <mergeCell ref="B16:L16"/>
    <mergeCell ref="B21:L21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N4" sqref="N4"/>
    </sheetView>
  </sheetViews>
  <sheetFormatPr defaultColWidth="9.00390625" defaultRowHeight="12.75"/>
  <sheetData>
    <row r="1" spans="1:10" ht="18">
      <c r="A1" s="10"/>
      <c r="B1" s="21" t="s">
        <v>0</v>
      </c>
      <c r="C1" s="21"/>
      <c r="D1" s="21"/>
      <c r="E1" s="22"/>
      <c r="F1" s="12"/>
      <c r="G1" s="12"/>
      <c r="H1" s="12"/>
      <c r="I1" s="10"/>
      <c r="J1" s="10"/>
    </row>
    <row r="2" spans="1:10" ht="18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>
      <c r="A3" s="10"/>
      <c r="B3" s="23" t="s">
        <v>1</v>
      </c>
      <c r="D3" s="10">
        <v>1</v>
      </c>
      <c r="E3" s="10"/>
      <c r="F3" s="10"/>
      <c r="G3" s="10"/>
      <c r="H3" s="10"/>
      <c r="I3" s="10"/>
      <c r="J3" s="10"/>
    </row>
    <row r="4" spans="1:10" ht="18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8">
      <c r="A5" s="12"/>
      <c r="B5" s="10">
        <v>1</v>
      </c>
      <c r="C5" s="24" t="s">
        <v>15</v>
      </c>
      <c r="D5" s="25"/>
      <c r="E5" s="25"/>
      <c r="F5" s="25"/>
      <c r="G5" s="25"/>
      <c r="H5" s="12"/>
      <c r="I5" s="14"/>
      <c r="J5" s="10"/>
    </row>
    <row r="6" spans="1:10" ht="18">
      <c r="A6" s="10"/>
      <c r="B6" s="10"/>
      <c r="C6" s="10">
        <v>1</v>
      </c>
      <c r="D6" s="10" t="s">
        <v>16</v>
      </c>
      <c r="E6" s="10"/>
      <c r="F6" s="10"/>
      <c r="G6" s="10"/>
      <c r="H6" s="10"/>
      <c r="I6" s="13"/>
      <c r="J6" s="10"/>
    </row>
    <row r="7" spans="1:10" ht="18">
      <c r="A7" s="10"/>
      <c r="B7" s="10"/>
      <c r="C7" s="10">
        <v>2</v>
      </c>
      <c r="D7" s="10" t="s">
        <v>17</v>
      </c>
      <c r="E7" s="26"/>
      <c r="F7" s="10"/>
      <c r="G7" s="10"/>
      <c r="H7" s="10"/>
      <c r="I7" s="13"/>
      <c r="J7" s="10"/>
    </row>
    <row r="8" spans="1:10" ht="18">
      <c r="A8" s="10"/>
      <c r="B8" s="17"/>
      <c r="C8" s="10">
        <v>3</v>
      </c>
      <c r="D8" s="10" t="s">
        <v>18</v>
      </c>
      <c r="E8" s="10"/>
      <c r="F8" s="10"/>
      <c r="G8" s="10"/>
      <c r="H8" s="10"/>
      <c r="I8" s="15" t="str">
        <f>IF(A5=1,"+","-")</f>
        <v>-</v>
      </c>
      <c r="J8" s="10"/>
    </row>
    <row r="9" spans="1:10" ht="18">
      <c r="A9" s="10"/>
      <c r="B9" s="10"/>
      <c r="C9" s="10"/>
      <c r="D9" s="10"/>
      <c r="E9" s="10"/>
      <c r="F9" s="10"/>
      <c r="G9" s="10"/>
      <c r="H9" s="10"/>
      <c r="I9" s="15"/>
      <c r="J9" s="10"/>
    </row>
    <row r="10" spans="1:10" ht="18">
      <c r="A10" s="10"/>
      <c r="B10" s="10"/>
      <c r="C10" s="10"/>
      <c r="D10" s="10"/>
      <c r="E10" s="10"/>
      <c r="F10" s="10"/>
      <c r="G10" s="10"/>
      <c r="H10" s="10"/>
      <c r="I10" s="13"/>
      <c r="J10" s="10"/>
    </row>
    <row r="11" spans="1:11" ht="18">
      <c r="A11" s="12"/>
      <c r="B11" s="10">
        <v>2</v>
      </c>
      <c r="C11" s="24" t="s">
        <v>19</v>
      </c>
      <c r="D11" s="25"/>
      <c r="E11" s="25"/>
      <c r="F11" s="25"/>
      <c r="G11" s="25"/>
      <c r="H11" s="25"/>
      <c r="I11" s="14"/>
      <c r="J11" s="12"/>
      <c r="K11" s="1"/>
    </row>
    <row r="12" spans="1:10" ht="18">
      <c r="A12" s="10"/>
      <c r="B12" s="10"/>
      <c r="C12" s="10">
        <v>1</v>
      </c>
      <c r="D12" s="10">
        <v>2</v>
      </c>
      <c r="E12" s="10"/>
      <c r="F12" s="10"/>
      <c r="G12" s="10"/>
      <c r="H12" s="10"/>
      <c r="I12" s="13"/>
      <c r="J12" s="10"/>
    </row>
    <row r="13" spans="1:10" ht="21">
      <c r="A13" s="10"/>
      <c r="B13" s="10"/>
      <c r="C13" s="10">
        <v>2</v>
      </c>
      <c r="D13" s="20">
        <v>1</v>
      </c>
      <c r="E13" s="10"/>
      <c r="F13" s="10"/>
      <c r="G13" s="10"/>
      <c r="H13" s="10"/>
      <c r="I13" s="13"/>
      <c r="J13" s="10"/>
    </row>
    <row r="14" spans="1:10" ht="18">
      <c r="A14" s="10"/>
      <c r="B14" s="10"/>
      <c r="C14" s="10">
        <v>3</v>
      </c>
      <c r="D14" s="10">
        <v>16</v>
      </c>
      <c r="E14" s="10"/>
      <c r="F14" s="10"/>
      <c r="G14" s="10"/>
      <c r="H14" s="10"/>
      <c r="I14" s="15" t="str">
        <f>IF(A11=2,"+","-")</f>
        <v>-</v>
      </c>
      <c r="J14" s="10"/>
    </row>
    <row r="15" spans="1:10" ht="18">
      <c r="A15" s="10"/>
      <c r="B15" s="10"/>
      <c r="C15" s="10"/>
      <c r="D15" s="10"/>
      <c r="E15" s="10"/>
      <c r="F15" s="10"/>
      <c r="G15" s="10"/>
      <c r="H15" s="10"/>
      <c r="I15" s="13"/>
      <c r="J15" s="10"/>
    </row>
    <row r="16" spans="1:10" ht="18">
      <c r="A16" s="10"/>
      <c r="B16" s="10"/>
      <c r="C16" s="10"/>
      <c r="D16" s="10"/>
      <c r="E16" s="10"/>
      <c r="F16" s="10"/>
      <c r="G16" s="10"/>
      <c r="H16" s="10"/>
      <c r="I16" s="13"/>
      <c r="J16" s="10"/>
    </row>
    <row r="17" spans="1:14" ht="21">
      <c r="A17" s="12"/>
      <c r="B17" s="10">
        <v>3</v>
      </c>
      <c r="C17" s="24" t="s">
        <v>20</v>
      </c>
      <c r="D17" s="25"/>
      <c r="E17" s="25"/>
      <c r="F17" s="25"/>
      <c r="G17" s="25"/>
      <c r="H17" s="25"/>
      <c r="I17" s="25"/>
      <c r="J17" s="12"/>
      <c r="K17" s="1"/>
      <c r="L17" s="1"/>
      <c r="M17" s="1"/>
      <c r="N17" s="1"/>
    </row>
    <row r="18" spans="1:10" ht="18">
      <c r="A18" s="10"/>
      <c r="B18" s="10"/>
      <c r="C18" s="10">
        <v>1</v>
      </c>
      <c r="D18" s="10">
        <v>1101</v>
      </c>
      <c r="E18" s="10"/>
      <c r="F18" s="10"/>
      <c r="G18" s="10"/>
      <c r="H18" s="10"/>
      <c r="I18" s="13"/>
      <c r="J18" s="10"/>
    </row>
    <row r="19" spans="1:10" ht="18">
      <c r="A19" s="10"/>
      <c r="B19" s="10"/>
      <c r="C19" s="10">
        <v>2</v>
      </c>
      <c r="D19" s="10">
        <v>1100</v>
      </c>
      <c r="E19" s="10"/>
      <c r="F19" s="10"/>
      <c r="G19" s="10"/>
      <c r="H19" s="10"/>
      <c r="I19" s="13"/>
      <c r="J19" s="10"/>
    </row>
    <row r="20" spans="1:10" ht="18">
      <c r="A20" s="10"/>
      <c r="B20" s="10"/>
      <c r="C20" s="10">
        <v>3</v>
      </c>
      <c r="D20" s="10">
        <v>1011</v>
      </c>
      <c r="E20" s="10"/>
      <c r="F20" s="10"/>
      <c r="G20" s="10"/>
      <c r="H20" s="10"/>
      <c r="I20" s="15" t="str">
        <f>IF(A17=3,"+","-")</f>
        <v>-</v>
      </c>
      <c r="J20" s="10"/>
    </row>
    <row r="21" spans="1:10" ht="18">
      <c r="A21" s="10"/>
      <c r="B21" s="10"/>
      <c r="C21" s="10">
        <v>4</v>
      </c>
      <c r="D21" s="10">
        <v>1001</v>
      </c>
      <c r="E21" s="10"/>
      <c r="F21" s="10"/>
      <c r="G21" s="10"/>
      <c r="H21" s="10"/>
      <c r="I21" s="13"/>
      <c r="J21" s="10"/>
    </row>
    <row r="22" spans="1:10" ht="18">
      <c r="A22" s="10"/>
      <c r="B22" s="10"/>
      <c r="C22" s="10"/>
      <c r="D22" s="10"/>
      <c r="E22" s="10"/>
      <c r="F22" s="10"/>
      <c r="G22" s="10"/>
      <c r="H22" s="10"/>
      <c r="I22" s="13"/>
      <c r="J22" s="10"/>
    </row>
    <row r="23" spans="1:10" ht="18">
      <c r="A23" s="10"/>
      <c r="B23" s="10"/>
      <c r="C23" s="10"/>
      <c r="D23" s="10"/>
      <c r="E23" s="10"/>
      <c r="F23" s="10"/>
      <c r="G23" s="10"/>
      <c r="H23" s="10"/>
      <c r="I23" s="13"/>
      <c r="J23" s="10"/>
    </row>
    <row r="24" spans="1:12" ht="21">
      <c r="A24" s="12"/>
      <c r="B24" s="10">
        <v>4</v>
      </c>
      <c r="C24" s="24" t="s">
        <v>21</v>
      </c>
      <c r="D24" s="25"/>
      <c r="E24" s="25"/>
      <c r="F24" s="25"/>
      <c r="G24" s="25"/>
      <c r="H24" s="25"/>
      <c r="I24" s="14"/>
      <c r="J24" s="12"/>
      <c r="K24" s="1"/>
      <c r="L24" s="1"/>
    </row>
    <row r="25" spans="1:10" ht="18">
      <c r="A25" s="10"/>
      <c r="B25" s="10"/>
      <c r="C25" s="10">
        <v>1</v>
      </c>
      <c r="D25" s="10">
        <v>101011</v>
      </c>
      <c r="E25" s="10"/>
      <c r="F25" s="10"/>
      <c r="G25" s="10"/>
      <c r="H25" s="10"/>
      <c r="I25" s="13"/>
      <c r="J25" s="10"/>
    </row>
    <row r="26" spans="1:10" ht="18">
      <c r="A26" s="10"/>
      <c r="B26" s="10"/>
      <c r="C26" s="10">
        <v>2</v>
      </c>
      <c r="D26" s="10">
        <v>101101</v>
      </c>
      <c r="E26" s="10"/>
      <c r="F26" s="10"/>
      <c r="G26" s="10"/>
      <c r="H26" s="10"/>
      <c r="I26" s="13"/>
      <c r="J26" s="10"/>
    </row>
    <row r="27" spans="1:10" ht="18">
      <c r="A27" s="10"/>
      <c r="B27" s="10"/>
      <c r="C27" s="10">
        <v>3</v>
      </c>
      <c r="D27" s="10">
        <v>101110</v>
      </c>
      <c r="E27" s="10"/>
      <c r="F27" s="10"/>
      <c r="G27" s="10"/>
      <c r="H27" s="10"/>
      <c r="I27" s="15" t="str">
        <f>IF(A24=4,"+","-")</f>
        <v>-</v>
      </c>
      <c r="J27" s="10"/>
    </row>
    <row r="28" spans="1:10" ht="18">
      <c r="A28" s="10"/>
      <c r="B28" s="10"/>
      <c r="C28" s="10">
        <v>4</v>
      </c>
      <c r="D28" s="10">
        <v>100111</v>
      </c>
      <c r="E28" s="10"/>
      <c r="F28" s="10"/>
      <c r="G28" s="10"/>
      <c r="H28" s="10"/>
      <c r="I28" s="13"/>
      <c r="J28" s="10"/>
    </row>
    <row r="29" spans="1:10" ht="18">
      <c r="A29" s="10"/>
      <c r="B29" s="10"/>
      <c r="C29" s="10"/>
      <c r="D29" s="10"/>
      <c r="E29" s="10"/>
      <c r="F29" s="10"/>
      <c r="G29" s="10"/>
      <c r="H29" s="10"/>
      <c r="I29" s="13"/>
      <c r="J29" s="10"/>
    </row>
    <row r="30" spans="1:14" ht="21">
      <c r="A30" s="12"/>
      <c r="B30" s="10">
        <v>5</v>
      </c>
      <c r="C30" s="24" t="s">
        <v>22</v>
      </c>
      <c r="D30" s="25"/>
      <c r="E30" s="25"/>
      <c r="F30" s="25"/>
      <c r="G30" s="25"/>
      <c r="H30" s="25"/>
      <c r="I30" s="25"/>
      <c r="J30" s="25"/>
      <c r="K30" s="1"/>
      <c r="L30" s="1"/>
      <c r="M30" s="1"/>
      <c r="N30" s="1"/>
    </row>
    <row r="31" spans="1:10" ht="18">
      <c r="A31" s="10"/>
      <c r="B31" s="10"/>
      <c r="C31" s="10">
        <v>1</v>
      </c>
      <c r="D31" s="10">
        <v>11110</v>
      </c>
      <c r="E31" s="10"/>
      <c r="F31" s="10"/>
      <c r="G31" s="10"/>
      <c r="H31" s="10"/>
      <c r="I31" s="13"/>
      <c r="J31" s="10"/>
    </row>
    <row r="32" spans="1:10" ht="18">
      <c r="A32" s="10"/>
      <c r="B32" s="10"/>
      <c r="C32" s="10">
        <v>2</v>
      </c>
      <c r="D32" s="10">
        <v>10001</v>
      </c>
      <c r="E32" s="10"/>
      <c r="F32" s="10"/>
      <c r="G32" s="10"/>
      <c r="H32" s="10"/>
      <c r="I32" s="13"/>
      <c r="J32" s="10"/>
    </row>
    <row r="33" spans="1:10" ht="18">
      <c r="A33" s="10"/>
      <c r="B33" s="10"/>
      <c r="C33" s="10">
        <v>3</v>
      </c>
      <c r="D33" s="10">
        <v>10110</v>
      </c>
      <c r="E33" s="10"/>
      <c r="F33" s="10"/>
      <c r="G33" s="10"/>
      <c r="H33" s="10"/>
      <c r="I33" s="15" t="str">
        <f>IF(A30=4,"+","-")</f>
        <v>-</v>
      </c>
      <c r="J33" s="10"/>
    </row>
    <row r="34" spans="1:10" ht="18">
      <c r="A34" s="10"/>
      <c r="B34" s="10"/>
      <c r="C34" s="10">
        <v>4</v>
      </c>
      <c r="D34" s="10">
        <v>10010</v>
      </c>
      <c r="E34" s="10"/>
      <c r="F34" s="10"/>
      <c r="G34" s="10"/>
      <c r="H34" s="10"/>
      <c r="I34" s="10"/>
      <c r="J34" s="10"/>
    </row>
    <row r="35" spans="1:10" ht="18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8">
      <c r="A36" s="10"/>
      <c r="B36" s="10"/>
      <c r="C36" s="10"/>
      <c r="D36" s="10"/>
      <c r="E36" s="10"/>
      <c r="F36" s="10"/>
      <c r="G36" s="10"/>
      <c r="H36" s="10"/>
      <c r="I36" s="10"/>
      <c r="J36" s="10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Шкла N9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Admin</cp:lastModifiedBy>
  <cp:lastPrinted>2008-03-23T06:35:15Z</cp:lastPrinted>
  <dcterms:created xsi:type="dcterms:W3CDTF">2007-03-15T11:19:20Z</dcterms:created>
  <dcterms:modified xsi:type="dcterms:W3CDTF">2008-03-23T06:36:44Z</dcterms:modified>
  <cp:category/>
  <cp:version/>
  <cp:contentType/>
  <cp:contentStatus/>
</cp:coreProperties>
</file>