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8415" activeTab="0"/>
  </bookViews>
  <sheets>
    <sheet name="Лист1" sheetId="1" r:id="rId1"/>
    <sheet name="Лист2" sheetId="2" r:id="rId2"/>
  </sheets>
  <definedNames>
    <definedName name="solver_adj" localSheetId="0" hidden="1">'Лист1'!$B$4:$C$4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'Лист1'!$B$6</definedName>
    <definedName name="solver_lhs2" localSheetId="0" hidden="1">'Лист1'!$B$7</definedName>
    <definedName name="solver_lhs3" localSheetId="0" hidden="1">'Лист1'!$C$4</definedName>
    <definedName name="solver_lhs4" localSheetId="0" hidden="1">'Лист1'!$B$4</definedName>
    <definedName name="solver_lhs5" localSheetId="0" hidden="1">'Лист1'!$B$4</definedName>
    <definedName name="solver_lhs6" localSheetId="0" hidden="1">'Лист1'!$C$4</definedName>
    <definedName name="solver_lin" localSheetId="0" hidden="1">1</definedName>
    <definedName name="solver_neg" localSheetId="0" hidden="1">1</definedName>
    <definedName name="solver_num" localSheetId="0" hidden="1">2</definedName>
    <definedName name="solver_nwt" localSheetId="0" hidden="1">1</definedName>
    <definedName name="solver_opt" localSheetId="0" hidden="1">'Лист1'!$B$13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el3" localSheetId="0" hidden="1">4</definedName>
    <definedName name="solver_rel4" localSheetId="0" hidden="1">4</definedName>
    <definedName name="solver_rel5" localSheetId="0" hidden="1">4</definedName>
    <definedName name="solver_rel6" localSheetId="0" hidden="1">4</definedName>
    <definedName name="solver_rhs1" localSheetId="0" hidden="1">200</definedName>
    <definedName name="solver_rhs2" localSheetId="0" hidden="1">140</definedName>
    <definedName name="solver_rhs3" localSheetId="0" hidden="1">целое</definedName>
    <definedName name="solver_rhs4" localSheetId="0" hidden="1">целое</definedName>
    <definedName name="solver_rhs5" localSheetId="0" hidden="1">целое</definedName>
    <definedName name="solver_rhs6" localSheetId="0" hidden="1">целое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<sst xmlns="http://schemas.openxmlformats.org/spreadsheetml/2006/main" count="17" uniqueCount="15">
  <si>
    <t>Оптимальное планирование</t>
  </si>
  <si>
    <t>Плановые показатели</t>
  </si>
  <si>
    <t>Ограничения</t>
  </si>
  <si>
    <t>x</t>
  </si>
  <si>
    <t>y1</t>
  </si>
  <si>
    <t>y2</t>
  </si>
  <si>
    <t>y3</t>
  </si>
  <si>
    <t>F1</t>
  </si>
  <si>
    <t>F2</t>
  </si>
  <si>
    <t>F3</t>
  </si>
  <si>
    <t>&lt;=</t>
  </si>
  <si>
    <t>&gt;=</t>
  </si>
  <si>
    <t>x                      (кол-во ТО-1)</t>
  </si>
  <si>
    <t>y                      (кол-во ТО-2)</t>
  </si>
  <si>
    <t>Целевая функция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</si>
</sst>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5"/>
          <c:w val="0.87"/>
          <c:h val="0.96625"/>
        </c:manualLayout>
      </c:layout>
      <c:lineChart>
        <c:grouping val="standard"/>
        <c:varyColors val="0"/>
        <c:ser>
          <c:idx val="0"/>
          <c:order val="0"/>
          <c:tx>
            <c:strRef>
              <c:f>Лист2!$B$1</c:f>
              <c:strCache>
                <c:ptCount val="1"/>
                <c:pt idx="0">
                  <c:v>y1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Лист2!$A$2:$A$27</c:f>
              <c:numCache/>
            </c:numRef>
          </c:cat>
          <c:val>
            <c:numRef>
              <c:f>Лист2!$B$2:$B$27</c:f>
              <c:numCache/>
            </c:numRef>
          </c:val>
          <c:smooth val="0"/>
        </c:ser>
        <c:ser>
          <c:idx val="1"/>
          <c:order val="1"/>
          <c:tx>
            <c:strRef>
              <c:f>Лист2!$C$1</c:f>
              <c:strCache>
                <c:ptCount val="1"/>
                <c:pt idx="0">
                  <c:v>y2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Лист2!$A$2:$A$27</c:f>
              <c:numCache/>
            </c:numRef>
          </c:cat>
          <c:val>
            <c:numRef>
              <c:f>Лист2!$C$2:$C$27</c:f>
              <c:numCache/>
            </c:numRef>
          </c:val>
          <c:smooth val="0"/>
        </c:ser>
        <c:ser>
          <c:idx val="2"/>
          <c:order val="2"/>
          <c:tx>
            <c:strRef>
              <c:f>Лист2!$D$1</c:f>
              <c:strCache>
                <c:ptCount val="1"/>
                <c:pt idx="0">
                  <c:v>y3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Лист2!$A$2:$A$27</c:f>
              <c:numCache/>
            </c:numRef>
          </c:cat>
          <c:val>
            <c:numRef>
              <c:f>Лист2!$D$2:$D$27</c:f>
              <c:numCache/>
            </c:numRef>
          </c:val>
          <c:smooth val="0"/>
        </c:ser>
        <c:ser>
          <c:idx val="3"/>
          <c:order val="3"/>
          <c:tx>
            <c:strRef>
              <c:f>Лист2!$E$1</c:f>
              <c:strCache>
                <c:ptCount val="1"/>
                <c:pt idx="0">
                  <c:v>F1</c:v>
                </c:pt>
              </c:strCache>
            </c:strRef>
          </c:tx>
          <c:spPr>
            <a:ln w="254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Лист2!$A$2:$A$27</c:f>
              <c:numCache/>
            </c:numRef>
          </c:cat>
          <c:val>
            <c:numRef>
              <c:f>Лист2!$E$2:$E$27</c:f>
              <c:numCache/>
            </c:numRef>
          </c:val>
          <c:smooth val="0"/>
        </c:ser>
        <c:ser>
          <c:idx val="4"/>
          <c:order val="4"/>
          <c:tx>
            <c:strRef>
              <c:f>Лист2!$F$1</c:f>
              <c:strCache>
                <c:ptCount val="1"/>
                <c:pt idx="0">
                  <c:v>F2</c:v>
                </c:pt>
              </c:strCache>
            </c:strRef>
          </c:tx>
          <c:spPr>
            <a:ln w="25400">
              <a:solidFill>
                <a:srgbClr val="33CC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Лист2!$A$2:$A$27</c:f>
              <c:numCache/>
            </c:numRef>
          </c:cat>
          <c:val>
            <c:numRef>
              <c:f>Лист2!$F$2:$F$27</c:f>
              <c:numCache/>
            </c:numRef>
          </c:val>
          <c:smooth val="0"/>
        </c:ser>
        <c:ser>
          <c:idx val="5"/>
          <c:order val="5"/>
          <c:tx>
            <c:strRef>
              <c:f>Лист2!$G$1</c:f>
              <c:strCache>
                <c:ptCount val="1"/>
                <c:pt idx="0">
                  <c:v>F3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Лист2!$A$2:$A$27</c:f>
              <c:numCache/>
            </c:numRef>
          </c:cat>
          <c:val>
            <c:numRef>
              <c:f>Лист2!$G$2:$G$27</c:f>
              <c:numCache/>
            </c:numRef>
          </c:val>
          <c:smooth val="0"/>
        </c:ser>
        <c:marker val="1"/>
        <c:axId val="24789073"/>
        <c:axId val="21775066"/>
      </c:lineChart>
      <c:catAx>
        <c:axId val="24789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75066"/>
        <c:crosses val="autoZero"/>
        <c:auto val="1"/>
        <c:lblOffset val="100"/>
        <c:tickLblSkip val="1"/>
        <c:noMultiLvlLbl val="0"/>
      </c:catAx>
      <c:valAx>
        <c:axId val="217750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8907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5"/>
          <c:y val="0.3805"/>
          <c:w val="0.08975"/>
          <c:h val="0.2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0</xdr:rowOff>
    </xdr:from>
    <xdr:to>
      <xdr:col>18</xdr:col>
      <xdr:colOff>180975</xdr:colOff>
      <xdr:row>31</xdr:row>
      <xdr:rowOff>38100</xdr:rowOff>
    </xdr:to>
    <xdr:graphicFrame>
      <xdr:nvGraphicFramePr>
        <xdr:cNvPr id="1" name="Диаграмма 7"/>
        <xdr:cNvGraphicFramePr/>
      </xdr:nvGraphicFramePr>
      <xdr:xfrm>
        <a:off x="4381500" y="0"/>
        <a:ext cx="67722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3</xdr:row>
      <xdr:rowOff>19050</xdr:rowOff>
    </xdr:from>
    <xdr:to>
      <xdr:col>8</xdr:col>
      <xdr:colOff>219075</xdr:colOff>
      <xdr:row>22</xdr:row>
      <xdr:rowOff>171450</xdr:rowOff>
    </xdr:to>
    <xdr:sp>
      <xdr:nvSpPr>
        <xdr:cNvPr id="2" name="Прямая соединительная линия 4"/>
        <xdr:cNvSpPr>
          <a:spLocks/>
        </xdr:cNvSpPr>
      </xdr:nvSpPr>
      <xdr:spPr>
        <a:xfrm rot="16200000" flipH="1">
          <a:off x="5086350" y="590550"/>
          <a:ext cx="9525" cy="3771900"/>
        </a:xfrm>
        <a:prstGeom prst="line">
          <a:avLst/>
        </a:prstGeom>
        <a:noFill/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22.57421875" style="1" customWidth="1"/>
    <col min="2" max="2" width="22.140625" style="2" customWidth="1"/>
    <col min="3" max="3" width="22.00390625" style="2" customWidth="1"/>
    <col min="4" max="16384" width="9.140625" style="2" customWidth="1"/>
  </cols>
  <sheetData>
    <row r="1" spans="1:3" ht="23.25">
      <c r="A1" s="6" t="s">
        <v>0</v>
      </c>
      <c r="B1" s="7"/>
      <c r="C1" s="7"/>
    </row>
    <row r="3" spans="1:3" ht="43.5" customHeight="1">
      <c r="A3" s="1" t="s">
        <v>1</v>
      </c>
      <c r="B3" s="3" t="s">
        <v>12</v>
      </c>
      <c r="C3" s="3" t="s">
        <v>13</v>
      </c>
    </row>
    <row r="4" spans="2:3" ht="23.25">
      <c r="B4" s="4">
        <v>0</v>
      </c>
      <c r="C4" s="4">
        <v>0</v>
      </c>
    </row>
    <row r="6" spans="1:4" ht="23.25">
      <c r="A6" s="1" t="s">
        <v>2</v>
      </c>
      <c r="B6" s="2">
        <f>B4+4*C4</f>
        <v>0</v>
      </c>
      <c r="C6" s="5" t="s">
        <v>10</v>
      </c>
      <c r="D6" s="2">
        <v>200</v>
      </c>
    </row>
    <row r="7" spans="2:4" ht="23.25">
      <c r="B7" s="2">
        <f>B4+C4</f>
        <v>0</v>
      </c>
      <c r="C7" s="5" t="s">
        <v>10</v>
      </c>
      <c r="D7" s="2">
        <v>140</v>
      </c>
    </row>
    <row r="8" spans="2:4" ht="23.25">
      <c r="B8" s="2">
        <f>B4</f>
        <v>0</v>
      </c>
      <c r="C8" s="5" t="s">
        <v>11</v>
      </c>
      <c r="D8" s="2">
        <v>0</v>
      </c>
    </row>
    <row r="9" spans="2:4" ht="23.25">
      <c r="B9" s="2">
        <f>C4</f>
        <v>0</v>
      </c>
      <c r="C9" s="5" t="s">
        <v>11</v>
      </c>
      <c r="D9" s="2">
        <v>0</v>
      </c>
    </row>
    <row r="10" ht="23.25">
      <c r="C10" s="5"/>
    </row>
    <row r="11" ht="23.25">
      <c r="C11" s="5"/>
    </row>
    <row r="12" ht="23.25">
      <c r="C12" s="4"/>
    </row>
    <row r="13" spans="1:2" ht="46.5">
      <c r="A13" s="1" t="s">
        <v>14</v>
      </c>
      <c r="B13" s="2">
        <f>B4+2*C4</f>
        <v>0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S12" sqref="S12"/>
    </sheetView>
  </sheetViews>
  <sheetFormatPr defaultColWidth="9.140625" defaultRowHeight="15"/>
  <sheetData>
    <row r="1" spans="1:7" ht="15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</row>
    <row r="2" spans="1:7" ht="15">
      <c r="A2">
        <v>-10</v>
      </c>
      <c r="B2">
        <f>(200-A2)/4</f>
        <v>52.5</v>
      </c>
      <c r="C2">
        <f>140-A2</f>
        <v>150</v>
      </c>
      <c r="D2">
        <v>0</v>
      </c>
      <c r="E2">
        <f>(100-A2)/2</f>
        <v>55</v>
      </c>
      <c r="F2">
        <f>(150-A2)/2</f>
        <v>80</v>
      </c>
      <c r="G2">
        <f>(200-A2)/2</f>
        <v>105</v>
      </c>
    </row>
    <row r="3" spans="1:7" ht="15">
      <c r="A3">
        <v>0</v>
      </c>
      <c r="B3">
        <f aca="true" t="shared" si="0" ref="B3:B27">(200-A3)/4</f>
        <v>50</v>
      </c>
      <c r="C3">
        <f aca="true" t="shared" si="1" ref="C3:C27">140-A3</f>
        <v>140</v>
      </c>
      <c r="D3">
        <v>0</v>
      </c>
      <c r="E3">
        <f aca="true" t="shared" si="2" ref="E3:E27">(100-A3)/2</f>
        <v>50</v>
      </c>
      <c r="F3">
        <f aca="true" t="shared" si="3" ref="F3:F27">(150-A3)/2</f>
        <v>75</v>
      </c>
      <c r="G3">
        <f aca="true" t="shared" si="4" ref="G3:G27">(200-A3)/2</f>
        <v>100</v>
      </c>
    </row>
    <row r="4" spans="1:7" ht="15">
      <c r="A4">
        <v>10</v>
      </c>
      <c r="B4">
        <f t="shared" si="0"/>
        <v>47.5</v>
      </c>
      <c r="C4">
        <f t="shared" si="1"/>
        <v>130</v>
      </c>
      <c r="D4">
        <v>0</v>
      </c>
      <c r="E4">
        <f t="shared" si="2"/>
        <v>45</v>
      </c>
      <c r="F4">
        <f t="shared" si="3"/>
        <v>70</v>
      </c>
      <c r="G4">
        <f t="shared" si="4"/>
        <v>95</v>
      </c>
    </row>
    <row r="5" spans="1:7" ht="15">
      <c r="A5">
        <v>20</v>
      </c>
      <c r="B5">
        <f t="shared" si="0"/>
        <v>45</v>
      </c>
      <c r="C5">
        <f t="shared" si="1"/>
        <v>120</v>
      </c>
      <c r="D5">
        <v>0</v>
      </c>
      <c r="E5">
        <f t="shared" si="2"/>
        <v>40</v>
      </c>
      <c r="F5">
        <f t="shared" si="3"/>
        <v>65</v>
      </c>
      <c r="G5">
        <f t="shared" si="4"/>
        <v>90</v>
      </c>
    </row>
    <row r="6" spans="1:7" ht="15">
      <c r="A6">
        <v>30</v>
      </c>
      <c r="B6">
        <f t="shared" si="0"/>
        <v>42.5</v>
      </c>
      <c r="C6">
        <f t="shared" si="1"/>
        <v>110</v>
      </c>
      <c r="D6">
        <v>0</v>
      </c>
      <c r="E6">
        <f t="shared" si="2"/>
        <v>35</v>
      </c>
      <c r="F6">
        <f t="shared" si="3"/>
        <v>60</v>
      </c>
      <c r="G6">
        <f t="shared" si="4"/>
        <v>85</v>
      </c>
    </row>
    <row r="7" spans="1:7" ht="15">
      <c r="A7">
        <v>40</v>
      </c>
      <c r="B7">
        <f t="shared" si="0"/>
        <v>40</v>
      </c>
      <c r="C7">
        <f t="shared" si="1"/>
        <v>100</v>
      </c>
      <c r="D7">
        <v>0</v>
      </c>
      <c r="E7">
        <f t="shared" si="2"/>
        <v>30</v>
      </c>
      <c r="F7">
        <f t="shared" si="3"/>
        <v>55</v>
      </c>
      <c r="G7">
        <f t="shared" si="4"/>
        <v>80</v>
      </c>
    </row>
    <row r="8" spans="1:7" ht="15">
      <c r="A8">
        <v>50</v>
      </c>
      <c r="B8">
        <f t="shared" si="0"/>
        <v>37.5</v>
      </c>
      <c r="C8">
        <f t="shared" si="1"/>
        <v>90</v>
      </c>
      <c r="D8">
        <v>0</v>
      </c>
      <c r="E8">
        <f t="shared" si="2"/>
        <v>25</v>
      </c>
      <c r="F8">
        <f t="shared" si="3"/>
        <v>50</v>
      </c>
      <c r="G8">
        <f t="shared" si="4"/>
        <v>75</v>
      </c>
    </row>
    <row r="9" spans="1:7" ht="15">
      <c r="A9">
        <v>60</v>
      </c>
      <c r="B9">
        <f t="shared" si="0"/>
        <v>35</v>
      </c>
      <c r="C9">
        <f t="shared" si="1"/>
        <v>80</v>
      </c>
      <c r="D9">
        <v>0</v>
      </c>
      <c r="E9">
        <f t="shared" si="2"/>
        <v>20</v>
      </c>
      <c r="F9">
        <f t="shared" si="3"/>
        <v>45</v>
      </c>
      <c r="G9">
        <f t="shared" si="4"/>
        <v>70</v>
      </c>
    </row>
    <row r="10" spans="1:7" ht="15">
      <c r="A10">
        <v>70</v>
      </c>
      <c r="B10">
        <f t="shared" si="0"/>
        <v>32.5</v>
      </c>
      <c r="C10">
        <f t="shared" si="1"/>
        <v>70</v>
      </c>
      <c r="D10">
        <v>0</v>
      </c>
      <c r="E10">
        <f t="shared" si="2"/>
        <v>15</v>
      </c>
      <c r="F10">
        <f t="shared" si="3"/>
        <v>40</v>
      </c>
      <c r="G10">
        <f t="shared" si="4"/>
        <v>65</v>
      </c>
    </row>
    <row r="11" spans="1:7" ht="15">
      <c r="A11">
        <v>80</v>
      </c>
      <c r="B11">
        <f t="shared" si="0"/>
        <v>30</v>
      </c>
      <c r="C11">
        <f t="shared" si="1"/>
        <v>60</v>
      </c>
      <c r="D11">
        <v>0</v>
      </c>
      <c r="E11">
        <f t="shared" si="2"/>
        <v>10</v>
      </c>
      <c r="F11">
        <f t="shared" si="3"/>
        <v>35</v>
      </c>
      <c r="G11">
        <f t="shared" si="4"/>
        <v>60</v>
      </c>
    </row>
    <row r="12" spans="1:7" ht="15">
      <c r="A12">
        <v>90</v>
      </c>
      <c r="B12">
        <f t="shared" si="0"/>
        <v>27.5</v>
      </c>
      <c r="C12">
        <f t="shared" si="1"/>
        <v>50</v>
      </c>
      <c r="D12">
        <v>0</v>
      </c>
      <c r="E12">
        <f t="shared" si="2"/>
        <v>5</v>
      </c>
      <c r="F12">
        <f t="shared" si="3"/>
        <v>30</v>
      </c>
      <c r="G12">
        <f t="shared" si="4"/>
        <v>55</v>
      </c>
    </row>
    <row r="13" spans="1:7" ht="15">
      <c r="A13">
        <v>100</v>
      </c>
      <c r="B13">
        <f t="shared" si="0"/>
        <v>25</v>
      </c>
      <c r="C13">
        <f t="shared" si="1"/>
        <v>40</v>
      </c>
      <c r="D13">
        <v>0</v>
      </c>
      <c r="E13">
        <f t="shared" si="2"/>
        <v>0</v>
      </c>
      <c r="F13">
        <f t="shared" si="3"/>
        <v>25</v>
      </c>
      <c r="G13">
        <f t="shared" si="4"/>
        <v>50</v>
      </c>
    </row>
    <row r="14" spans="1:7" ht="15">
      <c r="A14">
        <v>110</v>
      </c>
      <c r="B14">
        <f t="shared" si="0"/>
        <v>22.5</v>
      </c>
      <c r="C14">
        <f t="shared" si="1"/>
        <v>30</v>
      </c>
      <c r="D14">
        <v>0</v>
      </c>
      <c r="E14">
        <f t="shared" si="2"/>
        <v>-5</v>
      </c>
      <c r="F14">
        <f t="shared" si="3"/>
        <v>20</v>
      </c>
      <c r="G14">
        <f t="shared" si="4"/>
        <v>45</v>
      </c>
    </row>
    <row r="15" spans="1:7" ht="15">
      <c r="A15">
        <v>120</v>
      </c>
      <c r="B15">
        <f t="shared" si="0"/>
        <v>20</v>
      </c>
      <c r="C15">
        <f t="shared" si="1"/>
        <v>20</v>
      </c>
      <c r="D15">
        <v>0</v>
      </c>
      <c r="E15">
        <f t="shared" si="2"/>
        <v>-10</v>
      </c>
      <c r="F15">
        <f t="shared" si="3"/>
        <v>15</v>
      </c>
      <c r="G15">
        <f t="shared" si="4"/>
        <v>40</v>
      </c>
    </row>
    <row r="16" spans="1:7" ht="15">
      <c r="A16">
        <v>130</v>
      </c>
      <c r="B16">
        <f t="shared" si="0"/>
        <v>17.5</v>
      </c>
      <c r="C16">
        <f t="shared" si="1"/>
        <v>10</v>
      </c>
      <c r="D16">
        <v>0</v>
      </c>
      <c r="E16">
        <f t="shared" si="2"/>
        <v>-15</v>
      </c>
      <c r="F16">
        <f t="shared" si="3"/>
        <v>10</v>
      </c>
      <c r="G16">
        <f t="shared" si="4"/>
        <v>35</v>
      </c>
    </row>
    <row r="17" spans="1:7" ht="15">
      <c r="A17">
        <v>140</v>
      </c>
      <c r="B17">
        <f t="shared" si="0"/>
        <v>15</v>
      </c>
      <c r="C17">
        <f t="shared" si="1"/>
        <v>0</v>
      </c>
      <c r="D17">
        <v>0</v>
      </c>
      <c r="E17">
        <f t="shared" si="2"/>
        <v>-20</v>
      </c>
      <c r="F17">
        <f t="shared" si="3"/>
        <v>5</v>
      </c>
      <c r="G17">
        <f t="shared" si="4"/>
        <v>30</v>
      </c>
    </row>
    <row r="18" spans="1:7" ht="15">
      <c r="A18">
        <v>150</v>
      </c>
      <c r="B18">
        <f t="shared" si="0"/>
        <v>12.5</v>
      </c>
      <c r="C18">
        <f t="shared" si="1"/>
        <v>-10</v>
      </c>
      <c r="D18">
        <v>0</v>
      </c>
      <c r="E18">
        <f t="shared" si="2"/>
        <v>-25</v>
      </c>
      <c r="F18">
        <f t="shared" si="3"/>
        <v>0</v>
      </c>
      <c r="G18">
        <f t="shared" si="4"/>
        <v>25</v>
      </c>
    </row>
    <row r="19" spans="1:7" ht="15">
      <c r="A19">
        <v>160</v>
      </c>
      <c r="B19">
        <f t="shared" si="0"/>
        <v>10</v>
      </c>
      <c r="C19">
        <f t="shared" si="1"/>
        <v>-20</v>
      </c>
      <c r="D19">
        <v>0</v>
      </c>
      <c r="E19">
        <f t="shared" si="2"/>
        <v>-30</v>
      </c>
      <c r="F19">
        <f t="shared" si="3"/>
        <v>-5</v>
      </c>
      <c r="G19">
        <f t="shared" si="4"/>
        <v>20</v>
      </c>
    </row>
    <row r="20" spans="1:7" ht="15">
      <c r="A20">
        <v>170</v>
      </c>
      <c r="B20">
        <f t="shared" si="0"/>
        <v>7.5</v>
      </c>
      <c r="C20">
        <f t="shared" si="1"/>
        <v>-30</v>
      </c>
      <c r="D20">
        <v>0</v>
      </c>
      <c r="E20">
        <f t="shared" si="2"/>
        <v>-35</v>
      </c>
      <c r="F20">
        <f t="shared" si="3"/>
        <v>-10</v>
      </c>
      <c r="G20">
        <f t="shared" si="4"/>
        <v>15</v>
      </c>
    </row>
    <row r="21" spans="1:7" ht="15">
      <c r="A21">
        <v>180</v>
      </c>
      <c r="B21">
        <f t="shared" si="0"/>
        <v>5</v>
      </c>
      <c r="C21">
        <f t="shared" si="1"/>
        <v>-40</v>
      </c>
      <c r="D21">
        <v>0</v>
      </c>
      <c r="E21">
        <f t="shared" si="2"/>
        <v>-40</v>
      </c>
      <c r="F21">
        <f t="shared" si="3"/>
        <v>-15</v>
      </c>
      <c r="G21">
        <f t="shared" si="4"/>
        <v>10</v>
      </c>
    </row>
    <row r="22" spans="1:7" ht="15">
      <c r="A22">
        <v>190</v>
      </c>
      <c r="B22">
        <f t="shared" si="0"/>
        <v>2.5</v>
      </c>
      <c r="C22">
        <f t="shared" si="1"/>
        <v>-50</v>
      </c>
      <c r="D22">
        <v>0</v>
      </c>
      <c r="E22">
        <f t="shared" si="2"/>
        <v>-45</v>
      </c>
      <c r="F22">
        <f t="shared" si="3"/>
        <v>-20</v>
      </c>
      <c r="G22">
        <f t="shared" si="4"/>
        <v>5</v>
      </c>
    </row>
    <row r="23" spans="1:7" ht="15">
      <c r="A23">
        <v>200</v>
      </c>
      <c r="B23">
        <f t="shared" si="0"/>
        <v>0</v>
      </c>
      <c r="C23">
        <f t="shared" si="1"/>
        <v>-60</v>
      </c>
      <c r="D23">
        <v>0</v>
      </c>
      <c r="E23">
        <f t="shared" si="2"/>
        <v>-50</v>
      </c>
      <c r="F23">
        <f t="shared" si="3"/>
        <v>-25</v>
      </c>
      <c r="G23">
        <f t="shared" si="4"/>
        <v>0</v>
      </c>
    </row>
    <row r="24" spans="1:7" ht="15">
      <c r="A24">
        <v>210</v>
      </c>
      <c r="B24">
        <f t="shared" si="0"/>
        <v>-2.5</v>
      </c>
      <c r="C24">
        <f t="shared" si="1"/>
        <v>-70</v>
      </c>
      <c r="D24">
        <v>0</v>
      </c>
      <c r="E24">
        <f t="shared" si="2"/>
        <v>-55</v>
      </c>
      <c r="F24">
        <f t="shared" si="3"/>
        <v>-30</v>
      </c>
      <c r="G24">
        <f t="shared" si="4"/>
        <v>-5</v>
      </c>
    </row>
    <row r="25" spans="1:7" ht="15">
      <c r="A25">
        <v>220</v>
      </c>
      <c r="B25">
        <f t="shared" si="0"/>
        <v>-5</v>
      </c>
      <c r="C25">
        <f t="shared" si="1"/>
        <v>-80</v>
      </c>
      <c r="D25">
        <v>0</v>
      </c>
      <c r="E25">
        <f t="shared" si="2"/>
        <v>-60</v>
      </c>
      <c r="F25">
        <f t="shared" si="3"/>
        <v>-35</v>
      </c>
      <c r="G25">
        <f t="shared" si="4"/>
        <v>-10</v>
      </c>
    </row>
    <row r="26" spans="1:7" ht="15">
      <c r="A26">
        <v>230</v>
      </c>
      <c r="B26">
        <f t="shared" si="0"/>
        <v>-7.5</v>
      </c>
      <c r="C26">
        <f t="shared" si="1"/>
        <v>-90</v>
      </c>
      <c r="D26">
        <v>0</v>
      </c>
      <c r="E26">
        <f t="shared" si="2"/>
        <v>-65</v>
      </c>
      <c r="F26">
        <f t="shared" si="3"/>
        <v>-40</v>
      </c>
      <c r="G26">
        <f t="shared" si="4"/>
        <v>-15</v>
      </c>
    </row>
    <row r="27" spans="1:7" ht="15">
      <c r="A27">
        <v>240</v>
      </c>
      <c r="B27">
        <f t="shared" si="0"/>
        <v>-10</v>
      </c>
      <c r="C27">
        <f t="shared" si="1"/>
        <v>-100</v>
      </c>
      <c r="D27">
        <v>0</v>
      </c>
      <c r="E27">
        <f t="shared" si="2"/>
        <v>-70</v>
      </c>
      <c r="F27">
        <f t="shared" si="3"/>
        <v>-45</v>
      </c>
      <c r="G27">
        <f t="shared" si="4"/>
        <v>-20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Парахневич</dc:creator>
  <cp:keywords/>
  <dc:description/>
  <cp:lastModifiedBy>Парахневич</cp:lastModifiedBy>
  <dcterms:created xsi:type="dcterms:W3CDTF">2010-11-29T17:57:26Z</dcterms:created>
  <dcterms:modified xsi:type="dcterms:W3CDTF">2013-01-31T11:32:53Z</dcterms:modified>
  <cp:category/>
  <cp:version/>
  <cp:contentType/>
  <cp:contentStatus/>
</cp:coreProperties>
</file>