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35" windowHeight="8100" activeTab="0"/>
  </bookViews>
  <sheets>
    <sheet name="коктейль" sheetId="1" r:id="rId1"/>
    <sheet name="кипяток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0"/>
    </font>
    <font>
      <sz val="24"/>
      <color indexed="12"/>
      <name val="Calibri"/>
      <family val="2"/>
    </font>
    <font>
      <b/>
      <i/>
      <sz val="28"/>
      <color indexed="14"/>
      <name val="Monotype Corsiva"/>
      <family val="4"/>
    </font>
    <font>
      <sz val="16"/>
      <color indexed="8"/>
      <name val="Calibri"/>
      <family val="2"/>
    </font>
    <font>
      <sz val="26"/>
      <color indexed="20"/>
      <name val="Calibri"/>
      <family val="2"/>
    </font>
    <font>
      <sz val="16"/>
      <color indexed="18"/>
      <name val="Calibri"/>
      <family val="2"/>
    </font>
    <font>
      <sz val="14"/>
      <color indexed="10"/>
      <name val="Calibri"/>
      <family val="2"/>
    </font>
    <font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0"/>
      <name val="Calibri"/>
      <family val="2"/>
    </font>
    <font>
      <b/>
      <sz val="18"/>
      <color indexed="20"/>
      <name val="Calibri"/>
      <family val="2"/>
    </font>
    <font>
      <b/>
      <sz val="11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2"/>
      <name val="Arial"/>
      <family val="2"/>
    </font>
    <font>
      <b/>
      <sz val="9"/>
      <color indexed="8"/>
      <name val="Calibri"/>
      <family val="2"/>
    </font>
    <font>
      <b/>
      <sz val="26"/>
      <color indexed="14"/>
      <name val="Arial"/>
      <family val="2"/>
    </font>
    <font>
      <b/>
      <sz val="11"/>
      <color indexed="14"/>
      <name val="Arial"/>
      <family val="2"/>
    </font>
    <font>
      <b/>
      <sz val="14"/>
      <color indexed="14"/>
      <name val="Calibri"/>
      <family val="2"/>
    </font>
    <font>
      <sz val="12"/>
      <color indexed="14"/>
      <name val="Calibri"/>
      <family val="2"/>
    </font>
    <font>
      <sz val="11"/>
      <color indexed="14"/>
      <name val="Calibri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  <font>
      <sz val="18"/>
      <color theme="9" tint="-0.4999699890613556"/>
      <name val="Calibri"/>
      <family val="2"/>
    </font>
    <font>
      <b/>
      <sz val="18"/>
      <color rgb="FFA50021"/>
      <name val="Calibri"/>
      <family val="2"/>
    </font>
    <font>
      <sz val="11"/>
      <color rgb="FFA5002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2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10" borderId="0" xfId="0" applyFill="1" applyAlignment="1">
      <alignment/>
    </xf>
    <xf numFmtId="0" fontId="3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0" fillId="10" borderId="10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10" borderId="0" xfId="0" applyFont="1" applyFill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56" fillId="10" borderId="0" xfId="0" applyFont="1" applyFill="1" applyAlignment="1">
      <alignment/>
    </xf>
    <xf numFmtId="0" fontId="57" fillId="10" borderId="0" xfId="0" applyFont="1" applyFill="1" applyAlignment="1">
      <alignment/>
    </xf>
    <xf numFmtId="0" fontId="42" fillId="1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#&#1082;&#1080;&#1087;&#1103;&#1090;&#1086;&#1082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16.png" /><Relationship Id="rId5" Type="http://schemas.openxmlformats.org/officeDocument/2006/relationships/image" Target="../media/image15.png" /><Relationship Id="rId6" Type="http://schemas.openxmlformats.org/officeDocument/2006/relationships/image" Target="../media/image14.png" /><Relationship Id="rId7" Type="http://schemas.openxmlformats.org/officeDocument/2006/relationships/image" Target="../media/image13.png" /><Relationship Id="rId8" Type="http://schemas.openxmlformats.org/officeDocument/2006/relationships/image" Target="../media/image12.png" /><Relationship Id="rId9" Type="http://schemas.openxmlformats.org/officeDocument/2006/relationships/image" Target="../media/image11.png" /><Relationship Id="rId10" Type="http://schemas.openxmlformats.org/officeDocument/2006/relationships/image" Target="../media/image10.png" /><Relationship Id="rId1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4</xdr:col>
      <xdr:colOff>419100</xdr:colOff>
      <xdr:row>23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925"/>
          <a:ext cx="28575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20</xdr:row>
      <xdr:rowOff>133350</xdr:rowOff>
    </xdr:from>
    <xdr:to>
      <xdr:col>7</xdr:col>
      <xdr:colOff>238125</xdr:colOff>
      <xdr:row>22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2924175" y="4286250"/>
          <a:ext cx="1676400" cy="314325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just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7.Вишню перебрать, промыть.</a:t>
          </a:r>
        </a:p>
      </xdr:txBody>
    </xdr:sp>
    <xdr:clientData/>
  </xdr:twoCellAnchor>
  <xdr:twoCellAnchor>
    <xdr:from>
      <xdr:col>2</xdr:col>
      <xdr:colOff>19050</xdr:colOff>
      <xdr:row>5</xdr:row>
      <xdr:rowOff>133350</xdr:rowOff>
    </xdr:from>
    <xdr:to>
      <xdr:col>5</xdr:col>
      <xdr:colOff>190500</xdr:colOff>
      <xdr:row>7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238250" y="1247775"/>
          <a:ext cx="2000250" cy="285750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. Молоко хорошо охладить</a:t>
          </a:r>
        </a:p>
      </xdr:txBody>
    </xdr:sp>
    <xdr:clientData/>
  </xdr:twoCellAnchor>
  <xdr:twoCellAnchor>
    <xdr:from>
      <xdr:col>2</xdr:col>
      <xdr:colOff>114300</xdr:colOff>
      <xdr:row>7</xdr:row>
      <xdr:rowOff>171450</xdr:rowOff>
    </xdr:from>
    <xdr:to>
      <xdr:col>8</xdr:col>
      <xdr:colOff>238125</xdr:colOff>
      <xdr:row>9</xdr:row>
      <xdr:rowOff>133350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333500" y="1666875"/>
          <a:ext cx="3876675" cy="342900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2. Вишневый и апельсиновый соки, молоко, мед взбить миксером</a:t>
          </a:r>
        </a:p>
      </xdr:txBody>
    </xdr:sp>
    <xdr:clientData/>
  </xdr:twoCellAnchor>
  <xdr:twoCellAnchor>
    <xdr:from>
      <xdr:col>3</xdr:col>
      <xdr:colOff>47625</xdr:colOff>
      <xdr:row>10</xdr:row>
      <xdr:rowOff>123825</xdr:rowOff>
    </xdr:from>
    <xdr:to>
      <xdr:col>7</xdr:col>
      <xdr:colOff>266700</xdr:colOff>
      <xdr:row>13</xdr:row>
      <xdr:rowOff>38100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876425" y="2190750"/>
          <a:ext cx="2752725" cy="485775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3. Разлить коктейль по бокалам, положить в каждый вишенку,     вставить соломинку</a:t>
          </a:r>
        </a:p>
      </xdr:txBody>
    </xdr:sp>
    <xdr:clientData/>
  </xdr:twoCellAnchor>
  <xdr:twoCellAnchor>
    <xdr:from>
      <xdr:col>4</xdr:col>
      <xdr:colOff>390525</xdr:colOff>
      <xdr:row>13</xdr:row>
      <xdr:rowOff>152400</xdr:rowOff>
    </xdr:from>
    <xdr:to>
      <xdr:col>8</xdr:col>
      <xdr:colOff>209550</xdr:colOff>
      <xdr:row>15</xdr:row>
      <xdr:rowOff>95250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828925" y="2790825"/>
          <a:ext cx="2352675" cy="323850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4. Отжать сок, 4 ягоды оставить целиком</a:t>
          </a:r>
        </a:p>
      </xdr:txBody>
    </xdr:sp>
    <xdr:clientData/>
  </xdr:twoCellAnchor>
  <xdr:twoCellAnchor>
    <xdr:from>
      <xdr:col>4</xdr:col>
      <xdr:colOff>447675</xdr:colOff>
      <xdr:row>16</xdr:row>
      <xdr:rowOff>47625</xdr:rowOff>
    </xdr:from>
    <xdr:to>
      <xdr:col>8</xdr:col>
      <xdr:colOff>495300</xdr:colOff>
      <xdr:row>17</xdr:row>
      <xdr:rowOff>142875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2886075" y="3333750"/>
          <a:ext cx="2581275" cy="285750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5. Апельсины разрезать пополам, отжать сок</a:t>
          </a:r>
        </a:p>
      </xdr:txBody>
    </xdr:sp>
    <xdr:clientData/>
  </xdr:twoCellAnchor>
  <xdr:twoCellAnchor>
    <xdr:from>
      <xdr:col>4</xdr:col>
      <xdr:colOff>466725</xdr:colOff>
      <xdr:row>18</xdr:row>
      <xdr:rowOff>66675</xdr:rowOff>
    </xdr:from>
    <xdr:to>
      <xdr:col>7</xdr:col>
      <xdr:colOff>409575</xdr:colOff>
      <xdr:row>20</xdr:row>
      <xdr:rowOff>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905125" y="3733800"/>
          <a:ext cx="1866900" cy="419100"/>
        </a:xfrm>
        <a:prstGeom prst="rect">
          <a:avLst/>
        </a:prstGeom>
        <a:noFill/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6. Сразу подать напиток на стол.</a:t>
          </a:r>
        </a:p>
      </xdr:txBody>
    </xdr:sp>
    <xdr:clientData/>
  </xdr:twoCellAnchor>
  <xdr:twoCellAnchor>
    <xdr:from>
      <xdr:col>7</xdr:col>
      <xdr:colOff>238125</xdr:colOff>
      <xdr:row>0</xdr:row>
      <xdr:rowOff>19050</xdr:rowOff>
    </xdr:from>
    <xdr:to>
      <xdr:col>16</xdr:col>
      <xdr:colOff>352425</xdr:colOff>
      <xdr:row>4</xdr:row>
      <xdr:rowOff>76200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4600575" y="19050"/>
          <a:ext cx="30003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Задание1 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 Составьте  правильно алгоритм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(пункты рецепта перемещать за крестик при  нажатой левой кнопки мышки)</a:t>
          </a:r>
        </a:p>
      </xdr:txBody>
    </xdr:sp>
    <xdr:clientData/>
  </xdr:twoCellAnchor>
  <xdr:twoCellAnchor>
    <xdr:from>
      <xdr:col>8</xdr:col>
      <xdr:colOff>466725</xdr:colOff>
      <xdr:row>4</xdr:row>
      <xdr:rowOff>123825</xdr:rowOff>
    </xdr:from>
    <xdr:to>
      <xdr:col>16</xdr:col>
      <xdr:colOff>533400</xdr:colOff>
      <xdr:row>9</xdr:row>
      <xdr:rowOff>85725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5438775" y="1047750"/>
          <a:ext cx="23431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Задание2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Заполни таблицу (проставить номера пунктов рецепта)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5</xdr:col>
      <xdr:colOff>590550</xdr:colOff>
      <xdr:row>2</xdr:row>
      <xdr:rowOff>47625</xdr:rowOff>
    </xdr:to>
    <xdr:sp>
      <xdr:nvSpPr>
        <xdr:cNvPr id="11" name="WordArt 17"/>
        <xdr:cNvSpPr>
          <a:spLocks/>
        </xdr:cNvSpPr>
      </xdr:nvSpPr>
      <xdr:spPr>
        <a:xfrm>
          <a:off x="104775" y="0"/>
          <a:ext cx="35337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8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00080"/>
                  </a:gs>
                  <a:gs pos="50000">
                    <a:srgbClr val="FFCCFF"/>
                  </a:gs>
                  <a:gs pos="100000">
                    <a:srgbClr val="800080"/>
                  </a:gs>
                </a:gsLst>
                <a:lin ang="0" scaled="1"/>
              </a:gradFill>
              <a:latin typeface="Monotype Corsiva"/>
              <a:cs typeface="Monotype Corsiva"/>
            </a:rPr>
            <a:t>Помоги мне, помоги...</a:t>
          </a:r>
        </a:p>
      </xdr:txBody>
    </xdr:sp>
    <xdr:clientData/>
  </xdr:twoCellAnchor>
  <xdr:twoCellAnchor>
    <xdr:from>
      <xdr:col>0</xdr:col>
      <xdr:colOff>123825</xdr:colOff>
      <xdr:row>7</xdr:row>
      <xdr:rowOff>19050</xdr:rowOff>
    </xdr:from>
    <xdr:to>
      <xdr:col>2</xdr:col>
      <xdr:colOff>57150</xdr:colOff>
      <xdr:row>12</xdr:row>
      <xdr:rowOff>66675</xdr:rowOff>
    </xdr:to>
    <xdr:pic>
      <xdr:nvPicPr>
        <xdr:cNvPr id="12" name="Picture 41" descr="Без имени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661465">
          <a:off x="123825" y="1514475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12</xdr:row>
      <xdr:rowOff>28575</xdr:rowOff>
    </xdr:from>
    <xdr:to>
      <xdr:col>13</xdr:col>
      <xdr:colOff>219075</xdr:colOff>
      <xdr:row>18</xdr:row>
      <xdr:rowOff>104775</xdr:rowOff>
    </xdr:to>
    <xdr:pic macro="[0]!проверка2">
      <xdr:nvPicPr>
        <xdr:cNvPr id="13" name="Picture 47" descr="Без имени-1"/>
        <xdr:cNvPicPr preferRelativeResize="1">
          <a:picLocks noChangeAspect="1"/>
        </xdr:cNvPicPr>
      </xdr:nvPicPr>
      <xdr:blipFill>
        <a:blip r:embed="rId3"/>
        <a:srcRect l="36950" t="24632" r="37644" b="35340"/>
        <a:stretch>
          <a:fillRect/>
        </a:stretch>
      </xdr:blipFill>
      <xdr:spPr>
        <a:xfrm>
          <a:off x="5857875" y="2476500"/>
          <a:ext cx="895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0</xdr:row>
      <xdr:rowOff>123825</xdr:rowOff>
    </xdr:from>
    <xdr:to>
      <xdr:col>7</xdr:col>
      <xdr:colOff>161925</xdr:colOff>
      <xdr:row>4</xdr:row>
      <xdr:rowOff>152400</xdr:rowOff>
    </xdr:to>
    <xdr:pic macro="[0]!начать1">
      <xdr:nvPicPr>
        <xdr:cNvPr id="14" name="Picture 48" descr="Без имени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661465">
          <a:off x="3429000" y="123825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24</xdr:row>
      <xdr:rowOff>133350</xdr:rowOff>
    </xdr:from>
    <xdr:to>
      <xdr:col>9</xdr:col>
      <xdr:colOff>95250</xdr:colOff>
      <xdr:row>25</xdr:row>
      <xdr:rowOff>123825</xdr:rowOff>
    </xdr:to>
    <xdr:sp>
      <xdr:nvSpPr>
        <xdr:cNvPr id="15" name="Text Box 50"/>
        <xdr:cNvSpPr txBox="1">
          <a:spLocks noChangeArrowheads="1"/>
        </xdr:cNvSpPr>
      </xdr:nvSpPr>
      <xdr:spPr>
        <a:xfrm>
          <a:off x="4591050" y="5048250"/>
          <a:ext cx="10858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следующее задание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0</xdr:rowOff>
    </xdr:from>
    <xdr:to>
      <xdr:col>8</xdr:col>
      <xdr:colOff>57150</xdr:colOff>
      <xdr:row>1</xdr:row>
      <xdr:rowOff>352425</xdr:rowOff>
    </xdr:to>
    <xdr:sp>
      <xdr:nvSpPr>
        <xdr:cNvPr id="1" name="Прямоугольник 9"/>
        <xdr:cNvSpPr>
          <a:spLocks/>
        </xdr:cNvSpPr>
      </xdr:nvSpPr>
      <xdr:spPr>
        <a:xfrm>
          <a:off x="1428750" y="0"/>
          <a:ext cx="3429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600" b="1" i="0" u="none" baseline="0">
              <a:solidFill>
                <a:srgbClr val="FF00FF"/>
              </a:solidFill>
            </a:rPr>
            <a:t>Помоги воробью </a:t>
          </a:r>
        </a:p>
      </xdr:txBody>
    </xdr:sp>
    <xdr:clientData/>
  </xdr:twoCellAnchor>
  <xdr:twoCellAnchor>
    <xdr:from>
      <xdr:col>9</xdr:col>
      <xdr:colOff>523875</xdr:colOff>
      <xdr:row>3</xdr:row>
      <xdr:rowOff>9525</xdr:rowOff>
    </xdr:from>
    <xdr:to>
      <xdr:col>17</xdr:col>
      <xdr:colOff>219075</xdr:colOff>
      <xdr:row>4</xdr:row>
      <xdr:rowOff>304800</xdr:rowOff>
    </xdr:to>
    <xdr:sp>
      <xdr:nvSpPr>
        <xdr:cNvPr id="2" name="Прямоугольник 19"/>
        <xdr:cNvSpPr>
          <a:spLocks/>
        </xdr:cNvSpPr>
      </xdr:nvSpPr>
      <xdr:spPr>
        <a:xfrm>
          <a:off x="5924550" y="1000125"/>
          <a:ext cx="20859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FF"/>
              </a:solidFill>
            </a:rPr>
            <a:t>Задание 2
</a:t>
          </a:r>
          <a:r>
            <a:rPr lang="en-US" cap="none" sz="1100" b="1" i="0" u="none" baseline="0">
              <a:solidFill>
                <a:srgbClr val="FF00FF"/>
              </a:solidFill>
            </a:rPr>
            <a:t>Заполни таблицу
</a:t>
          </a:r>
          <a:r>
            <a:rPr lang="en-US" cap="none" sz="1100" b="1" i="0" u="none" baseline="0">
              <a:solidFill>
                <a:srgbClr val="FF00FF"/>
              </a:solidFill>
            </a:rPr>
            <a:t> (проставить номера картинок)</a:t>
          </a:r>
        </a:p>
      </xdr:txBody>
    </xdr:sp>
    <xdr:clientData/>
  </xdr:twoCellAnchor>
  <xdr:twoCellAnchor>
    <xdr:from>
      <xdr:col>9</xdr:col>
      <xdr:colOff>438150</xdr:colOff>
      <xdr:row>0</xdr:row>
      <xdr:rowOff>28575</xdr:rowOff>
    </xdr:from>
    <xdr:to>
      <xdr:col>18</xdr:col>
      <xdr:colOff>95250</xdr:colOff>
      <xdr:row>2</xdr:row>
      <xdr:rowOff>361950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5838825" y="28575"/>
          <a:ext cx="2276475" cy="923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Задание1 </a:t>
          </a:r>
          <a:r>
            <a:rPr lang="en-US" cap="none" sz="12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Составьте  правильно алгоритм
</a:t>
          </a:r>
          <a:r>
            <a:rPr lang="en-US" cap="none" sz="11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 (картинки перемещать  за крестик при нажатой </a:t>
          </a:r>
          <a:r>
            <a:rPr lang="en-US" cap="none" sz="12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 левой кнопки мышки)</a:t>
          </a:r>
        </a:p>
      </xdr:txBody>
    </xdr:sp>
    <xdr:clientData/>
  </xdr:twoCellAnchor>
  <xdr:twoCellAnchor>
    <xdr:from>
      <xdr:col>11</xdr:col>
      <xdr:colOff>133350</xdr:colOff>
      <xdr:row>7</xdr:row>
      <xdr:rowOff>0</xdr:rowOff>
    </xdr:from>
    <xdr:to>
      <xdr:col>15</xdr:col>
      <xdr:colOff>57150</xdr:colOff>
      <xdr:row>12</xdr:row>
      <xdr:rowOff>142875</xdr:rowOff>
    </xdr:to>
    <xdr:pic macro="[0]!проверка1">
      <xdr:nvPicPr>
        <xdr:cNvPr id="4" name="Picture 42"/>
        <xdr:cNvPicPr preferRelativeResize="1">
          <a:picLocks noChangeAspect="1"/>
        </xdr:cNvPicPr>
      </xdr:nvPicPr>
      <xdr:blipFill>
        <a:blip r:embed="rId1"/>
        <a:srcRect l="7916" t="5368" r="12083" b="41534"/>
        <a:stretch>
          <a:fillRect/>
        </a:stretch>
      </xdr:blipFill>
      <xdr:spPr>
        <a:xfrm>
          <a:off x="6400800" y="2171700"/>
          <a:ext cx="971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12</xdr:row>
      <xdr:rowOff>133350</xdr:rowOff>
    </xdr:from>
    <xdr:to>
      <xdr:col>15</xdr:col>
      <xdr:colOff>85725</xdr:colOff>
      <xdr:row>14</xdr:row>
      <xdr:rowOff>19050</xdr:rowOff>
    </xdr:to>
    <xdr:sp macro="[0]!проверка1">
      <xdr:nvSpPr>
        <xdr:cNvPr id="5" name="Text Box 43"/>
        <xdr:cNvSpPr txBox="1">
          <a:spLocks noChangeArrowheads="1"/>
        </xdr:cNvSpPr>
      </xdr:nvSpPr>
      <xdr:spPr>
        <a:xfrm>
          <a:off x="6410325" y="3257550"/>
          <a:ext cx="990600" cy="2667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8</xdr:col>
      <xdr:colOff>571500</xdr:colOff>
      <xdr:row>2</xdr:row>
      <xdr:rowOff>209550</xdr:rowOff>
    </xdr:to>
    <xdr:pic macro="[0]!начать">
      <xdr:nvPicPr>
        <xdr:cNvPr id="6" name="Picture 61" descr="Без имени-1"/>
        <xdr:cNvPicPr preferRelativeResize="1">
          <a:picLocks noChangeAspect="1"/>
        </xdr:cNvPicPr>
      </xdr:nvPicPr>
      <xdr:blipFill>
        <a:blip r:embed="rId2"/>
        <a:srcRect l="31550" t="29922" r="30949" b="28077"/>
        <a:stretch>
          <a:fillRect/>
        </a:stretch>
      </xdr:blipFill>
      <xdr:spPr>
        <a:xfrm>
          <a:off x="4591050" y="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171450</xdr:rowOff>
    </xdr:from>
    <xdr:to>
      <xdr:col>8</xdr:col>
      <xdr:colOff>561975</xdr:colOff>
      <xdr:row>2</xdr:row>
      <xdr:rowOff>371475</xdr:rowOff>
    </xdr:to>
    <xdr:sp macro="[0]!начать">
      <xdr:nvSpPr>
        <xdr:cNvPr id="7" name="Text Box 62"/>
        <xdr:cNvSpPr txBox="1">
          <a:spLocks noChangeArrowheads="1"/>
        </xdr:cNvSpPr>
      </xdr:nvSpPr>
      <xdr:spPr>
        <a:xfrm>
          <a:off x="4429125" y="762000"/>
          <a:ext cx="933450" cy="2000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47625</xdr:rowOff>
    </xdr:from>
    <xdr:to>
      <xdr:col>3</xdr:col>
      <xdr:colOff>19050</xdr:colOff>
      <xdr:row>3</xdr:row>
      <xdr:rowOff>9525</xdr:rowOff>
    </xdr:to>
    <xdr:pic>
      <xdr:nvPicPr>
        <xdr:cNvPr id="8" name="Picture 64" descr="Без имени-1"/>
        <xdr:cNvPicPr preferRelativeResize="1">
          <a:picLocks noChangeAspect="1"/>
        </xdr:cNvPicPr>
      </xdr:nvPicPr>
      <xdr:blipFill>
        <a:blip r:embed="rId3"/>
        <a:srcRect l="30050" t="29922" r="32449" b="26077"/>
        <a:stretch>
          <a:fillRect/>
        </a:stretch>
      </xdr:blipFill>
      <xdr:spPr>
        <a:xfrm>
          <a:off x="914400" y="476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0</xdr:rowOff>
    </xdr:from>
    <xdr:to>
      <xdr:col>3</xdr:col>
      <xdr:colOff>57150</xdr:colOff>
      <xdr:row>10</xdr:row>
      <xdr:rowOff>57150</xdr:rowOff>
    </xdr:to>
    <xdr:grpSp>
      <xdr:nvGrpSpPr>
        <xdr:cNvPr id="9" name="Group 66"/>
        <xdr:cNvGrpSpPr>
          <a:grpSpLocks/>
        </xdr:cNvGrpSpPr>
      </xdr:nvGrpSpPr>
      <xdr:grpSpPr>
        <a:xfrm>
          <a:off x="628650" y="990600"/>
          <a:ext cx="1228725" cy="1809750"/>
          <a:chOff x="3" y="99"/>
          <a:chExt cx="148" cy="181"/>
        </a:xfrm>
        <a:solidFill>
          <a:srgbClr val="FFFFFF"/>
        </a:solidFill>
      </xdr:grpSpPr>
      <xdr:sp>
        <xdr:nvSpPr>
          <xdr:cNvPr id="10" name="TextBox 12"/>
          <xdr:cNvSpPr txBox="1">
            <a:spLocks noChangeArrowheads="1"/>
          </xdr:cNvSpPr>
        </xdr:nvSpPr>
        <xdr:spPr>
          <a:xfrm>
            <a:off x="32" y="253"/>
            <a:ext cx="72" cy="27"/>
          </a:xfrm>
          <a:prstGeom prst="rect">
            <a:avLst/>
          </a:prstGeom>
          <a:noFill/>
          <a:ln w="9525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</a:p>
        </xdr:txBody>
      </xdr:sp>
      <xdr:pic>
        <xdr:nvPicPr>
          <xdr:cNvPr id="11" name="Picture 65" descr="Без имени-1"/>
          <xdr:cNvPicPr preferRelativeResize="1">
            <a:picLocks noChangeAspect="1"/>
          </xdr:cNvPicPr>
        </xdr:nvPicPr>
        <xdr:blipFill>
          <a:blip r:embed="rId4"/>
          <a:srcRect l="31938" t="24902" r="30561" b="25097"/>
          <a:stretch>
            <a:fillRect/>
          </a:stretch>
        </xdr:blipFill>
        <xdr:spPr>
          <a:xfrm>
            <a:off x="3" y="99"/>
            <a:ext cx="148" cy="1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38100</xdr:colOff>
      <xdr:row>3</xdr:row>
      <xdr:rowOff>19050</xdr:rowOff>
    </xdr:from>
    <xdr:to>
      <xdr:col>4</xdr:col>
      <xdr:colOff>419100</xdr:colOff>
      <xdr:row>10</xdr:row>
      <xdr:rowOff>76200</xdr:rowOff>
    </xdr:to>
    <xdr:grpSp>
      <xdr:nvGrpSpPr>
        <xdr:cNvPr id="12" name="Group 68"/>
        <xdr:cNvGrpSpPr>
          <a:grpSpLocks/>
        </xdr:cNvGrpSpPr>
      </xdr:nvGrpSpPr>
      <xdr:grpSpPr>
        <a:xfrm>
          <a:off x="1838325" y="1009650"/>
          <a:ext cx="981075" cy="1809750"/>
          <a:chOff x="149" y="101"/>
          <a:chExt cx="117" cy="181"/>
        </a:xfrm>
        <a:solidFill>
          <a:srgbClr val="FFFFFF"/>
        </a:solidFill>
      </xdr:grpSpPr>
      <xdr:sp>
        <xdr:nvSpPr>
          <xdr:cNvPr id="13" name="TextBox 13"/>
          <xdr:cNvSpPr txBox="1">
            <a:spLocks noChangeArrowheads="1"/>
          </xdr:cNvSpPr>
        </xdr:nvSpPr>
        <xdr:spPr>
          <a:xfrm>
            <a:off x="172" y="254"/>
            <a:ext cx="75" cy="28"/>
          </a:xfrm>
          <a:prstGeom prst="rect">
            <a:avLst/>
          </a:prstGeom>
          <a:noFill/>
          <a:ln w="9525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</a:p>
        </xdr:txBody>
      </xdr:sp>
      <xdr:pic>
        <xdr:nvPicPr>
          <xdr:cNvPr id="14" name="Picture 67" descr="Без имени-1"/>
          <xdr:cNvPicPr preferRelativeResize="1">
            <a:picLocks noChangeAspect="1"/>
          </xdr:cNvPicPr>
        </xdr:nvPicPr>
        <xdr:blipFill>
          <a:blip r:embed="rId5"/>
          <a:srcRect l="31938" t="24902" r="39936" b="27597"/>
          <a:stretch>
            <a:fillRect/>
          </a:stretch>
        </xdr:blipFill>
        <xdr:spPr>
          <a:xfrm>
            <a:off x="149" y="101"/>
            <a:ext cx="117" cy="1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495300</xdr:colOff>
      <xdr:row>3</xdr:row>
      <xdr:rowOff>0</xdr:rowOff>
    </xdr:from>
    <xdr:to>
      <xdr:col>6</xdr:col>
      <xdr:colOff>466725</xdr:colOff>
      <xdr:row>10</xdr:row>
      <xdr:rowOff>0</xdr:rowOff>
    </xdr:to>
    <xdr:grpSp>
      <xdr:nvGrpSpPr>
        <xdr:cNvPr id="15" name="Group 70"/>
        <xdr:cNvGrpSpPr>
          <a:grpSpLocks/>
        </xdr:cNvGrpSpPr>
      </xdr:nvGrpSpPr>
      <xdr:grpSpPr>
        <a:xfrm>
          <a:off x="2895600" y="990600"/>
          <a:ext cx="1171575" cy="1752600"/>
          <a:chOff x="275" y="99"/>
          <a:chExt cx="141" cy="175"/>
        </a:xfrm>
        <a:solidFill>
          <a:srgbClr val="FFFFFF"/>
        </a:solidFill>
      </xdr:grpSpPr>
      <xdr:sp>
        <xdr:nvSpPr>
          <xdr:cNvPr id="16" name="TextBox 14"/>
          <xdr:cNvSpPr txBox="1">
            <a:spLocks noChangeArrowheads="1"/>
          </xdr:cNvSpPr>
        </xdr:nvSpPr>
        <xdr:spPr>
          <a:xfrm>
            <a:off x="309" y="249"/>
            <a:ext cx="78" cy="25"/>
          </a:xfrm>
          <a:prstGeom prst="rect">
            <a:avLst/>
          </a:prstGeom>
          <a:noFill/>
          <a:ln w="9525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</a:p>
        </xdr:txBody>
      </xdr:sp>
      <xdr:pic>
        <xdr:nvPicPr>
          <xdr:cNvPr id="17" name="Picture 69" descr="Без имени-1"/>
          <xdr:cNvPicPr preferRelativeResize="1">
            <a:picLocks noChangeAspect="1"/>
          </xdr:cNvPicPr>
        </xdr:nvPicPr>
        <xdr:blipFill>
          <a:blip r:embed="rId6"/>
          <a:srcRect l="33811" t="24902" r="32437" b="27597"/>
          <a:stretch>
            <a:fillRect/>
          </a:stretch>
        </xdr:blipFill>
        <xdr:spPr>
          <a:xfrm>
            <a:off x="275" y="99"/>
            <a:ext cx="141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523875</xdr:colOff>
      <xdr:row>3</xdr:row>
      <xdr:rowOff>0</xdr:rowOff>
    </xdr:from>
    <xdr:to>
      <xdr:col>9</xdr:col>
      <xdr:colOff>114300</xdr:colOff>
      <xdr:row>10</xdr:row>
      <xdr:rowOff>38100</xdr:rowOff>
    </xdr:to>
    <xdr:grpSp>
      <xdr:nvGrpSpPr>
        <xdr:cNvPr id="18" name="Group 72"/>
        <xdr:cNvGrpSpPr>
          <a:grpSpLocks/>
        </xdr:cNvGrpSpPr>
      </xdr:nvGrpSpPr>
      <xdr:grpSpPr>
        <a:xfrm>
          <a:off x="4124325" y="990600"/>
          <a:ext cx="1390650" cy="1790700"/>
          <a:chOff x="423" y="99"/>
          <a:chExt cx="167" cy="179"/>
        </a:xfrm>
        <a:solidFill>
          <a:srgbClr val="FFFFFF"/>
        </a:solidFill>
      </xdr:grpSpPr>
      <xdr:sp>
        <xdr:nvSpPr>
          <xdr:cNvPr id="19" name="TextBox 15"/>
          <xdr:cNvSpPr txBox="1">
            <a:spLocks noChangeArrowheads="1"/>
          </xdr:cNvSpPr>
        </xdr:nvSpPr>
        <xdr:spPr>
          <a:xfrm>
            <a:off x="477" y="251"/>
            <a:ext cx="79" cy="27"/>
          </a:xfrm>
          <a:prstGeom prst="rect">
            <a:avLst/>
          </a:prstGeom>
          <a:noFill/>
          <a:ln w="9525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4</a:t>
            </a:r>
          </a:p>
        </xdr:txBody>
      </xdr:sp>
      <xdr:pic>
        <xdr:nvPicPr>
          <xdr:cNvPr id="20" name="Picture 71" descr="Без имени-1"/>
          <xdr:cNvPicPr preferRelativeResize="1">
            <a:picLocks noChangeAspect="1"/>
          </xdr:cNvPicPr>
        </xdr:nvPicPr>
        <xdr:blipFill>
          <a:blip r:embed="rId7"/>
          <a:srcRect l="31938" t="29902" r="32437" b="27597"/>
          <a:stretch>
            <a:fillRect/>
          </a:stretch>
        </xdr:blipFill>
        <xdr:spPr>
          <a:xfrm>
            <a:off x="423" y="99"/>
            <a:ext cx="167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19050</xdr:colOff>
      <xdr:row>10</xdr:row>
      <xdr:rowOff>85725</xdr:rowOff>
    </xdr:from>
    <xdr:to>
      <xdr:col>2</xdr:col>
      <xdr:colOff>581025</xdr:colOff>
      <xdr:row>19</xdr:row>
      <xdr:rowOff>38100</xdr:rowOff>
    </xdr:to>
    <xdr:grpSp>
      <xdr:nvGrpSpPr>
        <xdr:cNvPr id="21" name="Group 74"/>
        <xdr:cNvGrpSpPr>
          <a:grpSpLocks/>
        </xdr:cNvGrpSpPr>
      </xdr:nvGrpSpPr>
      <xdr:grpSpPr>
        <a:xfrm>
          <a:off x="619125" y="2828925"/>
          <a:ext cx="1162050" cy="1876425"/>
          <a:chOff x="2" y="283"/>
          <a:chExt cx="140" cy="174"/>
        </a:xfrm>
        <a:solidFill>
          <a:srgbClr val="FFFFFF"/>
        </a:solidFill>
      </xdr:grpSpPr>
      <xdr:sp>
        <xdr:nvSpPr>
          <xdr:cNvPr id="22" name="TextBox 17"/>
          <xdr:cNvSpPr txBox="1">
            <a:spLocks noChangeArrowheads="1"/>
          </xdr:cNvSpPr>
        </xdr:nvSpPr>
        <xdr:spPr>
          <a:xfrm>
            <a:off x="36" y="430"/>
            <a:ext cx="55" cy="27"/>
          </a:xfrm>
          <a:prstGeom prst="rect">
            <a:avLst/>
          </a:prstGeom>
          <a:noFill/>
          <a:ln w="9525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</a:p>
        </xdr:txBody>
      </xdr:sp>
      <xdr:pic>
        <xdr:nvPicPr>
          <xdr:cNvPr id="23" name="Picture 73" descr="Без имени-1"/>
          <xdr:cNvPicPr preferRelativeResize="1">
            <a:picLocks noChangeAspect="1"/>
          </xdr:cNvPicPr>
        </xdr:nvPicPr>
        <xdr:blipFill>
          <a:blip r:embed="rId8"/>
          <a:srcRect l="33811" t="24902" r="32437" b="27597"/>
          <a:stretch>
            <a:fillRect/>
          </a:stretch>
        </xdr:blipFill>
        <xdr:spPr>
          <a:xfrm>
            <a:off x="2" y="283"/>
            <a:ext cx="140" cy="1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47625</xdr:colOff>
      <xdr:row>10</xdr:row>
      <xdr:rowOff>114300</xdr:rowOff>
    </xdr:from>
    <xdr:to>
      <xdr:col>4</xdr:col>
      <xdr:colOff>581025</xdr:colOff>
      <xdr:row>19</xdr:row>
      <xdr:rowOff>19050</xdr:rowOff>
    </xdr:to>
    <xdr:grpSp>
      <xdr:nvGrpSpPr>
        <xdr:cNvPr id="24" name="Group 76"/>
        <xdr:cNvGrpSpPr>
          <a:grpSpLocks/>
        </xdr:cNvGrpSpPr>
      </xdr:nvGrpSpPr>
      <xdr:grpSpPr>
        <a:xfrm>
          <a:off x="1847850" y="2857500"/>
          <a:ext cx="1133475" cy="1828800"/>
          <a:chOff x="150" y="285"/>
          <a:chExt cx="136" cy="170"/>
        </a:xfrm>
        <a:solidFill>
          <a:srgbClr val="FFFFFF"/>
        </a:solidFill>
      </xdr:grpSpPr>
      <xdr:sp>
        <xdr:nvSpPr>
          <xdr:cNvPr id="25" name="TextBox 18"/>
          <xdr:cNvSpPr txBox="1">
            <a:spLocks noChangeArrowheads="1"/>
          </xdr:cNvSpPr>
        </xdr:nvSpPr>
        <xdr:spPr>
          <a:xfrm>
            <a:off x="175" y="428"/>
            <a:ext cx="64" cy="27"/>
          </a:xfrm>
          <a:prstGeom prst="rect">
            <a:avLst/>
          </a:prstGeom>
          <a:noFill/>
          <a:ln w="9525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7</a:t>
            </a:r>
          </a:p>
        </xdr:txBody>
      </xdr:sp>
      <xdr:pic>
        <xdr:nvPicPr>
          <xdr:cNvPr id="26" name="Picture 75" descr="Без имени-1"/>
          <xdr:cNvPicPr preferRelativeResize="1">
            <a:picLocks noChangeAspect="1"/>
          </xdr:cNvPicPr>
        </xdr:nvPicPr>
        <xdr:blipFill>
          <a:blip r:embed="rId9"/>
          <a:srcRect l="31938" t="25000" r="36187" b="30097"/>
          <a:stretch>
            <a:fillRect/>
          </a:stretch>
        </xdr:blipFill>
        <xdr:spPr>
          <a:xfrm>
            <a:off x="150" y="285"/>
            <a:ext cx="136" cy="1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590550</xdr:colOff>
      <xdr:row>10</xdr:row>
      <xdr:rowOff>66675</xdr:rowOff>
    </xdr:from>
    <xdr:to>
      <xdr:col>7</xdr:col>
      <xdr:colOff>0</xdr:colOff>
      <xdr:row>19</xdr:row>
      <xdr:rowOff>47625</xdr:rowOff>
    </xdr:to>
    <xdr:grpSp>
      <xdr:nvGrpSpPr>
        <xdr:cNvPr id="27" name="Group 78"/>
        <xdr:cNvGrpSpPr>
          <a:grpSpLocks/>
        </xdr:cNvGrpSpPr>
      </xdr:nvGrpSpPr>
      <xdr:grpSpPr>
        <a:xfrm>
          <a:off x="2990850" y="2809875"/>
          <a:ext cx="1209675" cy="1905000"/>
          <a:chOff x="287" y="281"/>
          <a:chExt cx="145" cy="177"/>
        </a:xfrm>
        <a:solidFill>
          <a:srgbClr val="FFFFFF"/>
        </a:solidFill>
      </xdr:grpSpPr>
      <xdr:sp>
        <xdr:nvSpPr>
          <xdr:cNvPr id="28" name="TextBox 19"/>
          <xdr:cNvSpPr txBox="1">
            <a:spLocks noChangeArrowheads="1"/>
          </xdr:cNvSpPr>
        </xdr:nvSpPr>
        <xdr:spPr>
          <a:xfrm>
            <a:off x="326" y="429"/>
            <a:ext cx="71" cy="29"/>
          </a:xfrm>
          <a:prstGeom prst="rect">
            <a:avLst/>
          </a:prstGeom>
          <a:noFill/>
          <a:ln w="9525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8</a:t>
            </a:r>
          </a:p>
        </xdr:txBody>
      </xdr:sp>
      <xdr:pic>
        <xdr:nvPicPr>
          <xdr:cNvPr id="29" name="Picture 77" descr="Без имени-1"/>
          <xdr:cNvPicPr preferRelativeResize="1">
            <a:picLocks noChangeAspect="1"/>
          </xdr:cNvPicPr>
        </xdr:nvPicPr>
        <xdr:blipFill>
          <a:blip r:embed="rId10"/>
          <a:srcRect l="33811" t="26948" r="32437" b="27597"/>
          <a:stretch>
            <a:fillRect/>
          </a:stretch>
        </xdr:blipFill>
        <xdr:spPr>
          <a:xfrm>
            <a:off x="287" y="281"/>
            <a:ext cx="145" cy="1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114300</xdr:colOff>
      <xdr:row>10</xdr:row>
      <xdr:rowOff>47625</xdr:rowOff>
    </xdr:from>
    <xdr:to>
      <xdr:col>9</xdr:col>
      <xdr:colOff>257175</xdr:colOff>
      <xdr:row>19</xdr:row>
      <xdr:rowOff>19050</xdr:rowOff>
    </xdr:to>
    <xdr:grpSp>
      <xdr:nvGrpSpPr>
        <xdr:cNvPr id="30" name="Group 80"/>
        <xdr:cNvGrpSpPr>
          <a:grpSpLocks/>
        </xdr:cNvGrpSpPr>
      </xdr:nvGrpSpPr>
      <xdr:grpSpPr>
        <a:xfrm>
          <a:off x="4314825" y="2790825"/>
          <a:ext cx="1343025" cy="1895475"/>
          <a:chOff x="446" y="279"/>
          <a:chExt cx="161" cy="176"/>
        </a:xfrm>
        <a:solidFill>
          <a:srgbClr val="FFFFFF"/>
        </a:solidFill>
      </xdr:grpSpPr>
      <xdr:sp>
        <xdr:nvSpPr>
          <xdr:cNvPr id="31" name="TextBox 16"/>
          <xdr:cNvSpPr txBox="1">
            <a:spLocks noChangeArrowheads="1"/>
          </xdr:cNvSpPr>
        </xdr:nvSpPr>
        <xdr:spPr>
          <a:xfrm>
            <a:off x="484" y="430"/>
            <a:ext cx="91" cy="25"/>
          </a:xfrm>
          <a:prstGeom prst="rect">
            <a:avLst/>
          </a:prstGeom>
          <a:noFill/>
          <a:ln w="9525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5</a:t>
            </a:r>
          </a:p>
        </xdr:txBody>
      </xdr:sp>
      <xdr:pic>
        <xdr:nvPicPr>
          <xdr:cNvPr id="32" name="Picture 79" descr="Без имени-1"/>
          <xdr:cNvPicPr preferRelativeResize="1">
            <a:picLocks noChangeAspect="1"/>
          </xdr:cNvPicPr>
        </xdr:nvPicPr>
        <xdr:blipFill>
          <a:blip r:embed="rId11"/>
          <a:srcRect l="31938" t="27403" r="32437" b="27597"/>
          <a:stretch>
            <a:fillRect/>
          </a:stretch>
        </xdr:blipFill>
        <xdr:spPr>
          <a:xfrm>
            <a:off x="446" y="279"/>
            <a:ext cx="161" cy="1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4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7" max="7" width="10.57421875" style="0" customWidth="1"/>
    <col min="10" max="10" width="3.7109375" style="0" customWidth="1"/>
    <col min="11" max="11" width="3.421875" style="0" customWidth="1"/>
    <col min="12" max="16" width="3.57421875" style="0" customWidth="1"/>
    <col min="25" max="25" width="10.00390625" style="0" customWidth="1"/>
  </cols>
  <sheetData>
    <row r="4" spans="1:3" ht="27.75" customHeight="1">
      <c r="A4" s="11">
        <f>Z9</f>
        <v>0</v>
      </c>
      <c r="B4" s="4"/>
      <c r="C4" s="4"/>
    </row>
    <row r="5" ht="15">
      <c r="X5" s="23"/>
    </row>
    <row r="6" ht="15">
      <c r="X6" s="23"/>
    </row>
    <row r="7" ht="15">
      <c r="X7" s="23">
        <f>IF(J11=1,1,0)</f>
        <v>0</v>
      </c>
    </row>
    <row r="8" ht="15">
      <c r="X8" s="23">
        <f>IF(K11=7,1,0)</f>
        <v>0</v>
      </c>
    </row>
    <row r="9" ht="15">
      <c r="X9" s="23">
        <f>IF(L11=4,1,0)</f>
        <v>0</v>
      </c>
    </row>
    <row r="10" ht="15">
      <c r="X10" s="23">
        <f>IF(M11=5,1,0)</f>
        <v>0</v>
      </c>
    </row>
    <row r="11" spans="9:24" ht="15">
      <c r="I11" s="14"/>
      <c r="J11" s="3"/>
      <c r="K11" s="3"/>
      <c r="L11" s="3"/>
      <c r="M11" s="3"/>
      <c r="N11" s="3"/>
      <c r="O11" s="3"/>
      <c r="P11" s="3"/>
      <c r="X11" s="23">
        <f>IF(N11=2,1,0)</f>
        <v>0</v>
      </c>
    </row>
    <row r="12" spans="10:24" ht="15">
      <c r="J12" s="5"/>
      <c r="K12" s="5"/>
      <c r="L12" s="5"/>
      <c r="M12" s="5"/>
      <c r="N12" s="5"/>
      <c r="O12" s="5"/>
      <c r="P12" s="5"/>
      <c r="X12" s="23">
        <f>IF(O11=3,1,0)</f>
        <v>0</v>
      </c>
    </row>
    <row r="13" ht="15">
      <c r="X13" s="23">
        <f>IF(P11=6,1,0)</f>
        <v>0</v>
      </c>
    </row>
    <row r="14" ht="15">
      <c r="X14" s="23">
        <f>SUM(X7:X13)</f>
        <v>0</v>
      </c>
    </row>
    <row r="15" ht="15">
      <c r="X15" s="23"/>
    </row>
    <row r="16" spans="15:24" ht="21">
      <c r="O16" s="12"/>
      <c r="P16" s="6"/>
      <c r="Q16" s="6"/>
      <c r="X16" s="23" t="str">
        <f>IF(X14=7,"мечта сбылась коктейль готов","а, коктеля нет...")</f>
        <v>а, коктеля нет...</v>
      </c>
    </row>
    <row r="17" ht="15">
      <c r="X17" s="23"/>
    </row>
    <row r="18" ht="15">
      <c r="X18" s="22"/>
    </row>
    <row r="19" ht="15">
      <c r="X19" s="22"/>
    </row>
    <row r="20" spans="9:24" ht="23.25">
      <c r="I20" s="1"/>
      <c r="J20" s="16" t="str">
        <f>X16</f>
        <v>а, коктеля нет...</v>
      </c>
      <c r="K20" s="16"/>
      <c r="L20" s="16"/>
      <c r="M20" s="16"/>
      <c r="N20" s="16"/>
      <c r="O20" s="16"/>
      <c r="P20" s="15"/>
      <c r="Q20" s="15"/>
      <c r="X20" s="22"/>
    </row>
    <row r="24" spans="6:11" ht="15">
      <c r="F24" s="2"/>
      <c r="G24" s="2"/>
      <c r="H24" s="2"/>
      <c r="I24" s="2"/>
      <c r="J24" s="2"/>
      <c r="K24" s="2"/>
    </row>
  </sheetData>
  <sheetProtection/>
  <printOptions/>
  <pageMargins left="0.7" right="0.7" top="0.75" bottom="0.75" header="0.3" footer="0.3"/>
  <pageSetup horizontalDpi="300" verticalDpi="300" orientation="portrait" paperSize="9" r:id="rId4"/>
  <drawing r:id="rId3"/>
  <legacyDrawing r:id="rId2"/>
  <oleObjects>
    <oleObject progId="CorelPhotoPaint.Image.12" shapeId="2204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2:AA21"/>
  <sheetViews>
    <sheetView showGridLines="0" showRowColHeaders="0" zoomScalePageLayoutView="0" workbookViewId="0" topLeftCell="A1">
      <selection activeCell="Q19" sqref="Q19"/>
    </sheetView>
  </sheetViews>
  <sheetFormatPr defaultColWidth="9.00390625" defaultRowHeight="15"/>
  <cols>
    <col min="1" max="10" width="9.00390625" style="7" customWidth="1"/>
    <col min="11" max="11" width="4.00390625" style="7" customWidth="1"/>
    <col min="12" max="12" width="3.7109375" style="7" customWidth="1"/>
    <col min="13" max="13" width="4.28125" style="7" customWidth="1"/>
    <col min="14" max="14" width="4.140625" style="7" customWidth="1"/>
    <col min="15" max="15" width="3.57421875" style="7" customWidth="1"/>
    <col min="16" max="16" width="3.28125" style="7" customWidth="1"/>
    <col min="17" max="17" width="3.8515625" style="7" customWidth="1"/>
    <col min="18" max="18" width="3.421875" style="7" customWidth="1"/>
    <col min="19" max="28" width="9.00390625" style="7" customWidth="1"/>
    <col min="29" max="29" width="10.00390625" style="7" customWidth="1"/>
    <col min="30" max="16384" width="9.00390625" style="7" customWidth="1"/>
  </cols>
  <sheetData>
    <row r="1" ht="15"/>
    <row r="2" spans="4:14" ht="31.5"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4:14" ht="31.5">
      <c r="D3" s="9"/>
      <c r="E3" s="9"/>
      <c r="F3" s="9"/>
      <c r="G3" s="9"/>
      <c r="H3" s="8"/>
      <c r="I3" s="8"/>
      <c r="J3" s="8"/>
      <c r="K3" s="8"/>
      <c r="L3" s="8"/>
      <c r="M3" s="8"/>
      <c r="N3" s="8"/>
    </row>
    <row r="4" spans="4:14" ht="31.5"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4:14" ht="31.5"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1:27" ht="15">
      <c r="K6" s="10"/>
      <c r="L6" s="10"/>
      <c r="M6" s="10"/>
      <c r="N6" s="10"/>
      <c r="O6" s="10"/>
      <c r="P6" s="10"/>
      <c r="Q6" s="10"/>
      <c r="R6" s="10"/>
      <c r="AA6" s="21">
        <f>IF(K6=2,1,0)</f>
        <v>0</v>
      </c>
    </row>
    <row r="7" ht="15">
      <c r="AA7" s="21">
        <f>IF(L6=5,1,0)</f>
        <v>0</v>
      </c>
    </row>
    <row r="8" ht="15">
      <c r="AA8" s="21">
        <f>IF(M6=7,1,0)</f>
        <v>0</v>
      </c>
    </row>
    <row r="9" ht="15">
      <c r="AA9" s="21">
        <f>IF(N6=6,1,0)</f>
        <v>0</v>
      </c>
    </row>
    <row r="10" ht="15">
      <c r="AA10" s="21">
        <f>IF(O6=1,1,0)</f>
        <v>0</v>
      </c>
    </row>
    <row r="11" ht="15">
      <c r="AA11" s="21">
        <f>IF(P6=8,1,0)</f>
        <v>0</v>
      </c>
    </row>
    <row r="12" ht="15">
      <c r="AA12" s="21">
        <f>IF(Q6=3,1,0)</f>
        <v>0</v>
      </c>
    </row>
    <row r="13" ht="15">
      <c r="AA13" s="21">
        <f>IF(R6=4,1,0)</f>
        <v>0</v>
      </c>
    </row>
    <row r="14" ht="15">
      <c r="AA14" s="21">
        <f>SUM(AA6:AA13)</f>
        <v>0</v>
      </c>
    </row>
    <row r="15" spans="12:19" ht="23.25">
      <c r="L15" s="19" t="str">
        <f>IF(AA14=8,"приятного чаяпития","а чайник все не кипит…")</f>
        <v>а чайник все не кипит…</v>
      </c>
      <c r="M15" s="19"/>
      <c r="N15" s="19"/>
      <c r="O15" s="19"/>
      <c r="P15" s="19"/>
      <c r="Q15" s="20"/>
      <c r="R15" s="20"/>
      <c r="S15" s="20"/>
    </row>
    <row r="16" spans="11:17" ht="23.25">
      <c r="K16" s="13"/>
      <c r="L16" s="17"/>
      <c r="M16" s="17"/>
      <c r="N16" s="17"/>
      <c r="O16" s="17"/>
      <c r="P16" s="18"/>
      <c r="Q16" s="18"/>
    </row>
    <row r="17" ht="15"/>
    <row r="18" ht="15"/>
    <row r="19" ht="15"/>
    <row r="20" spans="20:21" ht="15">
      <c r="T20" s="18"/>
      <c r="U20" s="18"/>
    </row>
    <row r="21" spans="20:21" ht="15">
      <c r="T21" s="18"/>
      <c r="U21" s="18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CorelPhotoPaint.Image.12" shapeId="15624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джон</dc:creator>
  <cp:keywords/>
  <dc:description/>
  <cp:lastModifiedBy>Учитель</cp:lastModifiedBy>
  <dcterms:created xsi:type="dcterms:W3CDTF">2007-05-06T04:06:18Z</dcterms:created>
  <dcterms:modified xsi:type="dcterms:W3CDTF">2012-01-31T02:35:35Z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