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276" yWindow="65386" windowWidth="16770" windowHeight="11550" activeTab="0"/>
  </bookViews>
  <sheets>
    <sheet name="Тест 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<sst xmlns="http://schemas.openxmlformats.org/spreadsheetml/2006/main" count="56" uniqueCount="51">
  <si>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Вопросы</t>
  </si>
  <si>
    <t>Варианты ответов</t>
  </si>
  <si>
    <t xml:space="preserve">1. Пиктограмма программы 3dsmax - это значок </t>
  </si>
  <si>
    <t>рамку выделения</t>
  </si>
  <si>
    <t>изменение масштаба изображения</t>
  </si>
  <si>
    <t>панорамирование</t>
  </si>
  <si>
    <t>8. Значок             означает</t>
  </si>
  <si>
    <t>изменить</t>
  </si>
  <si>
    <t>создать</t>
  </si>
  <si>
    <t>геометрия</t>
  </si>
  <si>
    <t>Рез ответа</t>
  </si>
  <si>
    <t>Пр или нет</t>
  </si>
  <si>
    <t>Правильные ответы, %</t>
  </si>
  <si>
    <t>Ваша оценка</t>
  </si>
  <si>
    <t>Введите вашу фамилию</t>
  </si>
  <si>
    <t>Сохраните файл под своей фамилией  в папке ТЕСТИРОВАНИЕ на Рабочем столе.</t>
  </si>
  <si>
    <t>Ответы выберите из списка</t>
  </si>
  <si>
    <t>2. Объект  Полигон    это-</t>
  </si>
  <si>
    <t>прямая</t>
  </si>
  <si>
    <t>окружность</t>
  </si>
  <si>
    <t>многоугольник</t>
  </si>
  <si>
    <t xml:space="preserve">3. Объект Ящик относится к  </t>
  </si>
  <si>
    <t>расширенным простейшим</t>
  </si>
  <si>
    <t>стандартным простейшим</t>
  </si>
  <si>
    <t>составным объектам</t>
  </si>
  <si>
    <t>сплайнам</t>
  </si>
  <si>
    <t xml:space="preserve">4. Объект Чайник можно нарисовать, используя команды: </t>
  </si>
  <si>
    <t>создать - геометрия-стандартные простейшие</t>
  </si>
  <si>
    <t>создать - геометрия-расширенные простейшие</t>
  </si>
  <si>
    <t>создать - формы - сплайны</t>
  </si>
  <si>
    <t>создать - геометрия -расширенные простейшие</t>
  </si>
  <si>
    <t>создать - геометрия -стандартные простейшие</t>
  </si>
  <si>
    <t xml:space="preserve">5. Объект Цилиндр можно нарисовать, используя команды: </t>
  </si>
  <si>
    <t>создать- геометрия- формы</t>
  </si>
  <si>
    <t>6. Кнопка              обозначает</t>
  </si>
  <si>
    <t xml:space="preserve"> выделение и перемещение объекта</t>
  </si>
  <si>
    <t>выделение объекта</t>
  </si>
  <si>
    <t>масштабирование объекта</t>
  </si>
  <si>
    <t>7. Кнопка            обозначает</t>
  </si>
  <si>
    <t>9. Кнопка            обозначает</t>
  </si>
  <si>
    <t>выделение и вращение объекта</t>
  </si>
  <si>
    <t>выделение и масштабирование объекта</t>
  </si>
  <si>
    <t>выделение и перемещение объекта</t>
  </si>
  <si>
    <t>10. Кнопка            обозначает</t>
  </si>
  <si>
    <t>11. Изменить свойства созданного объекта можно с помощью кнопок</t>
  </si>
  <si>
    <t>12. Чтобы клонировать объект, нужно нажать комбинацию клавиш</t>
  </si>
  <si>
    <t>Shift +</t>
  </si>
  <si>
    <t xml:space="preserve">Ctrl + </t>
  </si>
  <si>
    <t>Закройте программу через меню ФАЙЛ - ВЫХОД</t>
  </si>
  <si>
    <t>&lt;Приложение 2&gt;</t>
  </si>
  <si>
    <t>Новикова А.Я. 227-973-924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</si>
</sst>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8"/>
      <name val="Arial Black"/>
      <family val="2"/>
    </font>
    <font>
      <b/>
      <sz val="12"/>
      <color indexed="61"/>
      <name val="Arial"/>
      <family val="2"/>
    </font>
    <font>
      <sz val="8"/>
      <name val="Arial"/>
      <family val="0"/>
    </font>
    <font>
      <b/>
      <i/>
      <sz val="12"/>
      <color indexed="6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color indexed="10"/>
      <name val="Bookman Old Style"/>
      <family val="1"/>
    </font>
    <font>
      <b/>
      <i/>
      <sz val="14"/>
      <color indexed="61"/>
      <name val="Bookman Old Style"/>
      <family val="1"/>
    </font>
    <font>
      <b/>
      <i/>
      <sz val="36"/>
      <color indexed="10"/>
      <name val="Monotype Corsiva"/>
      <family val="4"/>
    </font>
    <font>
      <b/>
      <sz val="12"/>
      <color indexed="36"/>
      <name val="Arial"/>
      <family val="0"/>
    </font>
    <font>
      <b/>
      <sz val="12"/>
      <color indexed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Monotype Corsiva"/>
      <family val="0"/>
    </font>
    <font>
      <b/>
      <i/>
      <sz val="14"/>
      <color indexed="8"/>
      <name val="Monotype Corsiva"/>
      <family val="0"/>
    </font>
    <font>
      <sz val="22"/>
      <color indexed="8"/>
      <name val="Antiqua HW"/>
      <family val="0"/>
    </font>
    <font>
      <sz val="22"/>
      <color indexed="8"/>
      <name val="Times New Roman"/>
      <family val="0"/>
    </font>
    <font>
      <sz val="22"/>
      <color indexed="8"/>
      <name val="ArtScript"/>
      <family val="0"/>
    </font>
    <font>
      <sz val="22"/>
      <color indexed="8"/>
      <name val="Amazone BT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25"/>
      </left>
      <right>
        <color indexed="63"/>
      </right>
      <top style="medium">
        <color indexed="25"/>
      </top>
      <bottom style="medium">
        <color indexed="25"/>
      </bottom>
    </border>
    <border>
      <left>
        <color indexed="63"/>
      </left>
      <right style="medium">
        <color indexed="25"/>
      </right>
      <top style="medium">
        <color indexed="25"/>
      </top>
      <bottom style="medium">
        <color indexed="2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4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wrapText="1"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0" borderId="12" xfId="0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4" fillId="34" borderId="39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34" borderId="39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34" borderId="27" xfId="0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7" xfId="0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hyperlink" Target="#&#1054;&#1094;&#1077;&#1085;&#1082;&#1072;!A1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9.png" /><Relationship Id="rId11" Type="http://schemas.openxmlformats.org/officeDocument/2006/relationships/image" Target="../media/image10.png" /><Relationship Id="rId12" Type="http://schemas.openxmlformats.org/officeDocument/2006/relationships/image" Target="../media/image11.pn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66675</xdr:rowOff>
    </xdr:from>
    <xdr:to>
      <xdr:col>6</xdr:col>
      <xdr:colOff>828675</xdr:colOff>
      <xdr:row>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228600"/>
          <a:ext cx="5619750" cy="5524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      </a:t>
          </a:r>
          <a:r>
            <a:rPr lang="en-US" cap="none" sz="1400" b="1" i="1" u="none" baseline="0">
              <a:solidFill>
                <a:srgbClr val="000000"/>
              </a:solidFill>
              <a:latin typeface="Monotype Corsiva"/>
              <a:ea typeface="Monotype Corsiva"/>
              <a:cs typeface="Monotype Corsiva"/>
            </a:rPr>
            <a:t> ТЕСТ №2</a:t>
          </a:r>
          <a:r>
            <a:rPr lang="en-US" cap="none" sz="2200" b="0" i="0" u="none" baseline="0">
              <a:solidFill>
                <a:srgbClr val="000000"/>
              </a:solidFill>
              <a:latin typeface="Antiqua HW"/>
              <a:ea typeface="Antiqua HW"/>
              <a:cs typeface="Antiqua HW"/>
            </a:rPr>
            <a:t> </a:t>
          </a:r>
          <a:r>
            <a:rPr lang="en-US" cap="none" sz="2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2200" b="0" i="0" u="none" baseline="0">
              <a:solidFill>
                <a:srgbClr val="000000"/>
              </a:solidFill>
              <a:latin typeface="ArtScript"/>
              <a:ea typeface="ArtScript"/>
              <a:cs typeface="ArtScript"/>
            </a:rPr>
            <a:t>Основы работы в 3</a:t>
          </a:r>
          <a:r>
            <a:rPr lang="en-US" cap="none" sz="2200" b="0" i="0" u="none" baseline="0">
              <a:solidFill>
                <a:srgbClr val="000000"/>
              </a:solidFill>
              <a:latin typeface="ArtScript"/>
              <a:ea typeface="ArtScript"/>
              <a:cs typeface="ArtScript"/>
            </a:rPr>
            <a:t>ds max</a:t>
          </a:r>
          <a:r>
            <a:rPr lang="en-US" cap="none" sz="2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2200" b="0" i="0" u="none" baseline="0">
              <a:solidFill>
                <a:srgbClr val="000000"/>
              </a:solidFill>
              <a:latin typeface="Amazone BT"/>
              <a:ea typeface="Amazone BT"/>
              <a:cs typeface="Amazone BT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7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0</xdr:rowOff>
    </xdr:from>
    <xdr:to>
      <xdr:col>5</xdr:col>
      <xdr:colOff>457200</xdr:colOff>
      <xdr:row>8</xdr:row>
      <xdr:rowOff>19050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600200"/>
          <a:ext cx="438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9525</xdr:rowOff>
    </xdr:from>
    <xdr:to>
      <xdr:col>5</xdr:col>
      <xdr:colOff>447675</xdr:colOff>
      <xdr:row>9</xdr:row>
      <xdr:rowOff>28575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86175" y="1924050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9</xdr:row>
      <xdr:rowOff>0</xdr:rowOff>
    </xdr:from>
    <xdr:to>
      <xdr:col>5</xdr:col>
      <xdr:colOff>428625</xdr:colOff>
      <xdr:row>10</xdr:row>
      <xdr:rowOff>9525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86175" y="221932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</xdr:row>
      <xdr:rowOff>314325</xdr:rowOff>
    </xdr:from>
    <xdr:to>
      <xdr:col>5</xdr:col>
      <xdr:colOff>438150</xdr:colOff>
      <xdr:row>11</xdr:row>
      <xdr:rowOff>19050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2533650"/>
          <a:ext cx="409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38</xdr:row>
      <xdr:rowOff>123825</xdr:rowOff>
    </xdr:from>
    <xdr:to>
      <xdr:col>3</xdr:col>
      <xdr:colOff>1162050</xdr:colOff>
      <xdr:row>40</xdr:row>
      <xdr:rowOff>19050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8772525"/>
          <a:ext cx="352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63</xdr:row>
      <xdr:rowOff>9525</xdr:rowOff>
    </xdr:from>
    <xdr:to>
      <xdr:col>5</xdr:col>
      <xdr:colOff>1028700</xdr:colOff>
      <xdr:row>65</xdr:row>
      <xdr:rowOff>57150</xdr:rowOff>
    </xdr:to>
    <xdr:sp>
      <xdr:nvSpPr>
        <xdr:cNvPr id="8" name="AutoShape 48">
          <a:hlinkClick r:id="rId7"/>
        </xdr:cNvPr>
        <xdr:cNvSpPr>
          <a:spLocks/>
        </xdr:cNvSpPr>
      </xdr:nvSpPr>
      <xdr:spPr>
        <a:xfrm>
          <a:off x="3867150" y="13763625"/>
          <a:ext cx="828675" cy="4381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Щелкните сюда</a:t>
          </a:r>
        </a:p>
      </xdr:txBody>
    </xdr:sp>
    <xdr:clientData/>
  </xdr:twoCellAnchor>
  <xdr:twoCellAnchor editAs="oneCell">
    <xdr:from>
      <xdr:col>3</xdr:col>
      <xdr:colOff>962025</xdr:colOff>
      <xdr:row>30</xdr:row>
      <xdr:rowOff>95250</xdr:rowOff>
    </xdr:from>
    <xdr:to>
      <xdr:col>3</xdr:col>
      <xdr:colOff>1314450</xdr:colOff>
      <xdr:row>31</xdr:row>
      <xdr:rowOff>142875</xdr:rowOff>
    </xdr:to>
    <xdr:pic>
      <xdr:nvPicPr>
        <xdr:cNvPr id="9" name="Picture 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28875" y="7353300"/>
          <a:ext cx="352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34</xdr:row>
      <xdr:rowOff>66675</xdr:rowOff>
    </xdr:from>
    <xdr:to>
      <xdr:col>3</xdr:col>
      <xdr:colOff>1266825</xdr:colOff>
      <xdr:row>35</xdr:row>
      <xdr:rowOff>133350</xdr:rowOff>
    </xdr:to>
    <xdr:pic>
      <xdr:nvPicPr>
        <xdr:cNvPr id="10" name="Picture 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38400" y="80295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1047750</xdr:colOff>
      <xdr:row>42</xdr:row>
      <xdr:rowOff>57150</xdr:rowOff>
    </xdr:from>
    <xdr:to>
      <xdr:col>3</xdr:col>
      <xdr:colOff>1371600</xdr:colOff>
      <xdr:row>43</xdr:row>
      <xdr:rowOff>180975</xdr:rowOff>
    </xdr:to>
    <xdr:pic>
      <xdr:nvPicPr>
        <xdr:cNvPr id="11" name="Picture 6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14600" y="94583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46</xdr:row>
      <xdr:rowOff>76200</xdr:rowOff>
    </xdr:from>
    <xdr:to>
      <xdr:col>3</xdr:col>
      <xdr:colOff>1333500</xdr:colOff>
      <xdr:row>47</xdr:row>
      <xdr:rowOff>161925</xdr:rowOff>
    </xdr:to>
    <xdr:pic>
      <xdr:nvPicPr>
        <xdr:cNvPr id="12" name="Picture 6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6500" y="100869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50</xdr:row>
      <xdr:rowOff>19050</xdr:rowOff>
    </xdr:from>
    <xdr:to>
      <xdr:col>5</xdr:col>
      <xdr:colOff>323850</xdr:colOff>
      <xdr:row>50</xdr:row>
      <xdr:rowOff>228600</xdr:rowOff>
    </xdr:to>
    <xdr:pic>
      <xdr:nvPicPr>
        <xdr:cNvPr id="13" name="Picture 7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33800" y="1073467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51</xdr:row>
      <xdr:rowOff>9525</xdr:rowOff>
    </xdr:from>
    <xdr:to>
      <xdr:col>5</xdr:col>
      <xdr:colOff>352425</xdr:colOff>
      <xdr:row>51</xdr:row>
      <xdr:rowOff>247650</xdr:rowOff>
    </xdr:to>
    <xdr:pic>
      <xdr:nvPicPr>
        <xdr:cNvPr id="14" name="Picture 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14750" y="110013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52</xdr:row>
      <xdr:rowOff>0</xdr:rowOff>
    </xdr:from>
    <xdr:to>
      <xdr:col>5</xdr:col>
      <xdr:colOff>342900</xdr:colOff>
      <xdr:row>52</xdr:row>
      <xdr:rowOff>228600</xdr:rowOff>
    </xdr:to>
    <xdr:pic>
      <xdr:nvPicPr>
        <xdr:cNvPr id="15" name="Picture 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33800" y="112490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53</xdr:row>
      <xdr:rowOff>38100</xdr:rowOff>
    </xdr:from>
    <xdr:to>
      <xdr:col>5</xdr:col>
      <xdr:colOff>371475</xdr:colOff>
      <xdr:row>53</xdr:row>
      <xdr:rowOff>285750</xdr:rowOff>
    </xdr:to>
    <xdr:pic>
      <xdr:nvPicPr>
        <xdr:cNvPr id="16" name="Picture 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733800" y="115538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54</xdr:row>
      <xdr:rowOff>19050</xdr:rowOff>
    </xdr:from>
    <xdr:to>
      <xdr:col>5</xdr:col>
      <xdr:colOff>847725</xdr:colOff>
      <xdr:row>54</xdr:row>
      <xdr:rowOff>304800</xdr:rowOff>
    </xdr:to>
    <xdr:pic>
      <xdr:nvPicPr>
        <xdr:cNvPr id="17" name="Picture 7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62425" y="11868150"/>
          <a:ext cx="352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55</xdr:row>
      <xdr:rowOff>19050</xdr:rowOff>
    </xdr:from>
    <xdr:to>
      <xdr:col>5</xdr:col>
      <xdr:colOff>838200</xdr:colOff>
      <xdr:row>55</xdr:row>
      <xdr:rowOff>304800</xdr:rowOff>
    </xdr:to>
    <xdr:pic>
      <xdr:nvPicPr>
        <xdr:cNvPr id="18" name="Picture 7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52900" y="12192000"/>
          <a:ext cx="352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D1:L65"/>
  <sheetViews>
    <sheetView showGridLines="0" tabSelected="1" zoomScalePageLayoutView="0" workbookViewId="0" topLeftCell="A43">
      <selection activeCell="G62" sqref="G62"/>
    </sheetView>
  </sheetViews>
  <sheetFormatPr defaultColWidth="9.140625" defaultRowHeight="12.75"/>
  <cols>
    <col min="3" max="3" width="3.7109375" style="0" customWidth="1"/>
    <col min="4" max="4" width="29.7109375" style="0" customWidth="1"/>
    <col min="5" max="5" width="3.28125" style="0" customWidth="1"/>
    <col min="6" max="6" width="39.140625" style="0" customWidth="1"/>
    <col min="7" max="7" width="12.8515625" style="0" customWidth="1"/>
    <col min="9" max="9" width="9.140625" style="0" hidden="1" customWidth="1"/>
    <col min="11" max="11" width="9.140625" style="0" hidden="1" customWidth="1"/>
  </cols>
  <sheetData>
    <row r="1" spans="4:6" ht="12.75">
      <c r="D1" t="s">
        <v>49</v>
      </c>
      <c r="F1" t="s">
        <v>50</v>
      </c>
    </row>
    <row r="4" ht="19.5" customHeight="1"/>
    <row r="5" ht="11.25" customHeight="1" thickBot="1"/>
    <row r="6" spans="4:11" ht="44.25" customHeight="1">
      <c r="D6" s="34" t="s">
        <v>0</v>
      </c>
      <c r="E6" s="77" t="s">
        <v>1</v>
      </c>
      <c r="F6" s="77"/>
      <c r="G6" s="35" t="s">
        <v>16</v>
      </c>
      <c r="I6" t="s">
        <v>11</v>
      </c>
      <c r="K6" s="1" t="s">
        <v>10</v>
      </c>
    </row>
    <row r="7" spans="4:7" ht="12.75">
      <c r="D7" s="36"/>
      <c r="E7" s="37"/>
      <c r="F7" s="37"/>
      <c r="G7" s="38"/>
    </row>
    <row r="8" spans="4:11" ht="24.75" customHeight="1">
      <c r="D8" s="78" t="s">
        <v>2</v>
      </c>
      <c r="E8" s="18">
        <v>1</v>
      </c>
      <c r="F8" s="13"/>
      <c r="G8" s="76"/>
      <c r="I8" s="57" t="str">
        <f>IF(K8=1,"да","нет")</f>
        <v>нет</v>
      </c>
      <c r="K8" s="57">
        <f>IF(G8=3,1,0)</f>
        <v>0</v>
      </c>
    </row>
    <row r="9" spans="4:11" ht="24" customHeight="1">
      <c r="D9" s="73"/>
      <c r="E9" s="18">
        <v>2</v>
      </c>
      <c r="F9" s="13"/>
      <c r="G9" s="72"/>
      <c r="I9" s="57"/>
      <c r="K9" s="57"/>
    </row>
    <row r="10" spans="4:11" ht="26.25" customHeight="1">
      <c r="D10" s="73"/>
      <c r="E10" s="18">
        <v>3</v>
      </c>
      <c r="F10" s="13"/>
      <c r="G10" s="72"/>
      <c r="I10" s="57"/>
      <c r="K10" s="57"/>
    </row>
    <row r="11" spans="4:11" ht="24.75" customHeight="1">
      <c r="D11" s="73"/>
      <c r="E11" s="19">
        <v>4</v>
      </c>
      <c r="F11" s="2"/>
      <c r="G11" s="72"/>
      <c r="I11" s="57"/>
      <c r="K11" s="57"/>
    </row>
    <row r="12" spans="4:7" ht="13.5" thickBot="1">
      <c r="D12" s="79"/>
      <c r="E12" s="7"/>
      <c r="F12" s="8"/>
      <c r="G12" s="39"/>
    </row>
    <row r="13" spans="4:11" ht="24" customHeight="1">
      <c r="D13" s="58" t="s">
        <v>17</v>
      </c>
      <c r="E13" s="26">
        <v>1</v>
      </c>
      <c r="F13" s="27" t="s">
        <v>18</v>
      </c>
      <c r="G13" s="71"/>
      <c r="I13" s="57" t="str">
        <f>IF(K13=1,"да","нет")</f>
        <v>нет</v>
      </c>
      <c r="K13" s="57">
        <f>IF(G13=3,1,0)</f>
        <v>0</v>
      </c>
    </row>
    <row r="14" spans="4:11" ht="15.75" customHeight="1">
      <c r="D14" s="73"/>
      <c r="E14" s="17">
        <v>2</v>
      </c>
      <c r="F14" s="13" t="s">
        <v>19</v>
      </c>
      <c r="G14" s="72"/>
      <c r="I14" s="57"/>
      <c r="K14" s="57"/>
    </row>
    <row r="15" spans="4:11" ht="17.25" customHeight="1">
      <c r="D15" s="73"/>
      <c r="E15" s="20">
        <v>3</v>
      </c>
      <c r="F15" s="3" t="s">
        <v>20</v>
      </c>
      <c r="G15" s="72"/>
      <c r="I15" s="57"/>
      <c r="K15" s="57"/>
    </row>
    <row r="16" spans="4:12" ht="13.5" thickBot="1">
      <c r="D16" s="74"/>
      <c r="E16" s="7"/>
      <c r="F16" s="8"/>
      <c r="G16" s="39"/>
      <c r="I16" s="57"/>
      <c r="L16" s="12"/>
    </row>
    <row r="17" spans="4:11" ht="26.25" customHeight="1">
      <c r="D17" s="58" t="s">
        <v>21</v>
      </c>
      <c r="E17" s="25">
        <v>1</v>
      </c>
      <c r="F17" s="44" t="s">
        <v>22</v>
      </c>
      <c r="G17" s="72"/>
      <c r="I17" s="57" t="str">
        <f>IF(K17=1,"да","нет")</f>
        <v>нет</v>
      </c>
      <c r="K17" s="57">
        <f>IF(G17=2,1,0)</f>
        <v>0</v>
      </c>
    </row>
    <row r="18" spans="4:11" ht="18.75" customHeight="1">
      <c r="D18" s="80"/>
      <c r="E18" s="17">
        <v>2</v>
      </c>
      <c r="F18" s="14" t="s">
        <v>23</v>
      </c>
      <c r="G18" s="75"/>
      <c r="I18" s="57"/>
      <c r="K18" s="57"/>
    </row>
    <row r="19" spans="4:11" ht="16.5" customHeight="1">
      <c r="D19" s="80"/>
      <c r="E19" s="17">
        <v>3</v>
      </c>
      <c r="F19" s="13" t="s">
        <v>24</v>
      </c>
      <c r="G19" s="75"/>
      <c r="I19" s="57"/>
      <c r="K19" s="57"/>
    </row>
    <row r="20" spans="4:11" ht="15.75" customHeight="1">
      <c r="D20" s="80"/>
      <c r="E20" s="16">
        <v>4</v>
      </c>
      <c r="F20" s="3" t="s">
        <v>25</v>
      </c>
      <c r="G20" s="75"/>
      <c r="I20" s="57"/>
      <c r="K20" s="57"/>
    </row>
    <row r="21" spans="4:7" ht="8.25" customHeight="1" thickBot="1">
      <c r="D21" s="81"/>
      <c r="E21" s="28"/>
      <c r="F21" s="3"/>
      <c r="G21" s="40"/>
    </row>
    <row r="22" spans="4:11" ht="27.75" customHeight="1">
      <c r="D22" s="58" t="s">
        <v>26</v>
      </c>
      <c r="E22" s="30">
        <v>1</v>
      </c>
      <c r="F22" s="31" t="s">
        <v>28</v>
      </c>
      <c r="G22" s="71"/>
      <c r="I22" s="57" t="str">
        <f>IF(K22=1,"да","нет")</f>
        <v>нет</v>
      </c>
      <c r="K22" s="57">
        <f>IF(G22=3,1,0)</f>
        <v>0</v>
      </c>
    </row>
    <row r="23" spans="4:11" ht="23.25" customHeight="1">
      <c r="D23" s="73"/>
      <c r="E23" s="18">
        <v>2</v>
      </c>
      <c r="F23" s="14" t="s">
        <v>29</v>
      </c>
      <c r="G23" s="72"/>
      <c r="I23" s="57"/>
      <c r="K23" s="57"/>
    </row>
    <row r="24" spans="4:11" ht="24" customHeight="1">
      <c r="D24" s="73"/>
      <c r="E24" s="45">
        <v>3</v>
      </c>
      <c r="F24" s="5" t="s">
        <v>27</v>
      </c>
      <c r="G24" s="72"/>
      <c r="I24" s="57"/>
      <c r="K24" s="57"/>
    </row>
    <row r="25" spans="4:7" ht="6" customHeight="1" thickBot="1">
      <c r="D25" s="74"/>
      <c r="E25" s="7"/>
      <c r="F25" s="8"/>
      <c r="G25" s="39"/>
    </row>
    <row r="26" spans="4:11" ht="19.5" customHeight="1">
      <c r="D26" s="59" t="s">
        <v>32</v>
      </c>
      <c r="E26" s="25">
        <v>1</v>
      </c>
      <c r="F26" s="14" t="s">
        <v>29</v>
      </c>
      <c r="G26" s="72"/>
      <c r="I26" s="57" t="str">
        <f>IF(K26=1,"да","нет")</f>
        <v>нет</v>
      </c>
      <c r="K26" s="57">
        <f>IF(G26=3,1,0)</f>
        <v>0</v>
      </c>
    </row>
    <row r="27" spans="4:11" ht="27" customHeight="1">
      <c r="D27" s="73"/>
      <c r="E27" s="18">
        <v>2</v>
      </c>
      <c r="F27" s="14" t="s">
        <v>30</v>
      </c>
      <c r="G27" s="72"/>
      <c r="I27" s="57"/>
      <c r="K27" s="57"/>
    </row>
    <row r="28" spans="4:11" ht="27.75" customHeight="1">
      <c r="D28" s="73"/>
      <c r="E28" s="18">
        <v>3</v>
      </c>
      <c r="F28" s="14" t="s">
        <v>31</v>
      </c>
      <c r="G28" s="72"/>
      <c r="I28" s="57"/>
      <c r="K28" s="57"/>
    </row>
    <row r="29" spans="4:11" ht="15.75" customHeight="1">
      <c r="D29" s="73"/>
      <c r="E29" s="16">
        <v>4</v>
      </c>
      <c r="F29" s="5" t="s">
        <v>33</v>
      </c>
      <c r="G29" s="75"/>
      <c r="I29" s="57"/>
      <c r="K29" s="57"/>
    </row>
    <row r="30" spans="4:7" ht="5.25" customHeight="1" thickBot="1">
      <c r="D30" s="82"/>
      <c r="E30" s="28"/>
      <c r="F30" s="3"/>
      <c r="G30" s="40"/>
    </row>
    <row r="31" spans="4:11" ht="18.75" customHeight="1">
      <c r="D31" s="58" t="s">
        <v>34</v>
      </c>
      <c r="E31" s="30">
        <v>1</v>
      </c>
      <c r="F31" s="31" t="s">
        <v>35</v>
      </c>
      <c r="G31" s="71"/>
      <c r="I31" s="57" t="str">
        <f>IF(K31=1,"да","нет")</f>
        <v>нет</v>
      </c>
      <c r="K31" s="57">
        <f>IF(G31=1,1,0)</f>
        <v>0</v>
      </c>
    </row>
    <row r="32" spans="4:11" ht="16.5" customHeight="1">
      <c r="D32" s="73"/>
      <c r="E32" s="17">
        <v>2</v>
      </c>
      <c r="F32" s="13" t="s">
        <v>36</v>
      </c>
      <c r="G32" s="72"/>
      <c r="I32" s="57"/>
      <c r="K32" s="57"/>
    </row>
    <row r="33" spans="4:11" ht="16.5" customHeight="1">
      <c r="D33" s="73"/>
      <c r="E33" s="21">
        <v>3</v>
      </c>
      <c r="F33" s="5" t="s">
        <v>37</v>
      </c>
      <c r="G33" s="72"/>
      <c r="I33" s="57"/>
      <c r="K33" s="57"/>
    </row>
    <row r="34" spans="4:7" ht="3.75" customHeight="1" thickBot="1">
      <c r="D34" s="74"/>
      <c r="E34" s="7"/>
      <c r="F34" s="8"/>
      <c r="G34" s="39"/>
    </row>
    <row r="35" spans="4:11" ht="15.75">
      <c r="D35" s="59" t="s">
        <v>38</v>
      </c>
      <c r="E35" s="29">
        <v>1</v>
      </c>
      <c r="F35" s="4" t="s">
        <v>3</v>
      </c>
      <c r="G35" s="72"/>
      <c r="I35" s="57" t="str">
        <f>IF(K35=1,"да","нет")</f>
        <v>нет</v>
      </c>
      <c r="K35" s="57">
        <f>IF(G35=2,1,0)</f>
        <v>0</v>
      </c>
    </row>
    <row r="36" spans="4:11" ht="15.75" customHeight="1">
      <c r="D36" s="73"/>
      <c r="E36" s="23">
        <v>2</v>
      </c>
      <c r="F36" s="14" t="s">
        <v>4</v>
      </c>
      <c r="G36" s="72"/>
      <c r="I36" s="57"/>
      <c r="K36" s="57"/>
    </row>
    <row r="37" spans="4:11" ht="15.75">
      <c r="D37" s="73"/>
      <c r="E37" s="24">
        <v>3</v>
      </c>
      <c r="F37" s="3" t="s">
        <v>5</v>
      </c>
      <c r="G37" s="72"/>
      <c r="I37" s="57"/>
      <c r="K37" s="57"/>
    </row>
    <row r="38" spans="4:7" ht="6.75" customHeight="1" thickBot="1">
      <c r="D38" s="73"/>
      <c r="E38" s="28"/>
      <c r="F38" s="3"/>
      <c r="G38" s="40"/>
    </row>
    <row r="39" spans="4:11" ht="15" customHeight="1">
      <c r="D39" s="58" t="s">
        <v>6</v>
      </c>
      <c r="E39" s="32">
        <v>1</v>
      </c>
      <c r="F39" s="33" t="s">
        <v>7</v>
      </c>
      <c r="G39" s="68"/>
      <c r="I39" s="57" t="str">
        <f>IF(K39=1,"да","нет")</f>
        <v>нет</v>
      </c>
      <c r="K39" s="57">
        <f>IF(G39=1,1,0)</f>
        <v>0</v>
      </c>
    </row>
    <row r="40" spans="4:11" ht="15.75" customHeight="1">
      <c r="D40" s="59"/>
      <c r="E40" s="22">
        <v>2</v>
      </c>
      <c r="F40" s="15" t="s">
        <v>8</v>
      </c>
      <c r="G40" s="69"/>
      <c r="I40" s="57"/>
      <c r="K40" s="57"/>
    </row>
    <row r="41" spans="4:11" ht="18" customHeight="1">
      <c r="D41" s="59"/>
      <c r="E41" s="24">
        <v>3</v>
      </c>
      <c r="F41" s="9" t="s">
        <v>9</v>
      </c>
      <c r="G41" s="69"/>
      <c r="I41" s="57"/>
      <c r="K41" s="57"/>
    </row>
    <row r="42" spans="4:11" ht="10.5" customHeight="1" thickBot="1">
      <c r="D42" s="60"/>
      <c r="E42" s="7"/>
      <c r="F42" s="8"/>
      <c r="G42" s="70"/>
      <c r="I42" s="57"/>
      <c r="K42" s="57"/>
    </row>
    <row r="43" spans="4:11" ht="15.75" customHeight="1">
      <c r="D43" s="58" t="s">
        <v>39</v>
      </c>
      <c r="E43" s="46">
        <v>1</v>
      </c>
      <c r="F43" s="47" t="s">
        <v>3</v>
      </c>
      <c r="G43" s="61"/>
      <c r="I43" s="57" t="str">
        <f>IF(K43=1,"да","нет")</f>
        <v>нет</v>
      </c>
      <c r="K43" s="57">
        <f>IF(G43=2,1,0)</f>
        <v>0</v>
      </c>
    </row>
    <row r="44" spans="4:11" ht="15.75">
      <c r="D44" s="59"/>
      <c r="E44" s="22">
        <v>2</v>
      </c>
      <c r="F44" s="50" t="s">
        <v>40</v>
      </c>
      <c r="G44" s="62"/>
      <c r="I44" s="57"/>
      <c r="K44" s="57"/>
    </row>
    <row r="45" spans="4:11" ht="12.75" customHeight="1" hidden="1">
      <c r="D45" s="59"/>
      <c r="E45" s="6"/>
      <c r="F45" s="6">
        <f>(SUM(K8+K13+K17+K22+K26+K31+K35+K39)/8)*100</f>
        <v>0</v>
      </c>
      <c r="G45" s="62"/>
      <c r="I45" s="57"/>
      <c r="K45" s="57"/>
    </row>
    <row r="46" spans="4:11" ht="16.5" thickBot="1">
      <c r="D46" s="60"/>
      <c r="E46" s="48">
        <v>3</v>
      </c>
      <c r="F46" s="49" t="s">
        <v>41</v>
      </c>
      <c r="G46" s="63"/>
      <c r="I46" s="57"/>
      <c r="K46" s="57"/>
    </row>
    <row r="47" spans="4:11" ht="15.75" customHeight="1">
      <c r="D47" s="58" t="s">
        <v>43</v>
      </c>
      <c r="E47" s="26">
        <v>1</v>
      </c>
      <c r="F47" s="51" t="s">
        <v>3</v>
      </c>
      <c r="G47" s="61"/>
      <c r="I47" s="57" t="str">
        <f>IF(K47=1,"да","нет")</f>
        <v>нет</v>
      </c>
      <c r="K47" s="57">
        <f>IF(G47=1,1,0)</f>
        <v>0</v>
      </c>
    </row>
    <row r="48" spans="4:11" ht="18.75" customHeight="1">
      <c r="D48" s="59"/>
      <c r="E48" s="17">
        <v>2</v>
      </c>
      <c r="F48" s="50" t="s">
        <v>42</v>
      </c>
      <c r="G48" s="62"/>
      <c r="I48" s="57"/>
      <c r="K48" s="57"/>
    </row>
    <row r="49" spans="4:11" ht="15" customHeight="1">
      <c r="D49" s="59"/>
      <c r="E49" s="21">
        <v>3</v>
      </c>
      <c r="F49" s="52" t="s">
        <v>37</v>
      </c>
      <c r="G49" s="62"/>
      <c r="I49" s="57"/>
      <c r="K49" s="57"/>
    </row>
    <row r="50" spans="4:11" ht="6" customHeight="1" thickBot="1">
      <c r="D50" s="60"/>
      <c r="E50" s="49"/>
      <c r="F50" s="49"/>
      <c r="G50" s="63"/>
      <c r="I50" s="57"/>
      <c r="K50" s="57"/>
    </row>
    <row r="51" spans="4:11" ht="21.75" customHeight="1">
      <c r="D51" s="58" t="s">
        <v>44</v>
      </c>
      <c r="E51" s="53">
        <v>1</v>
      </c>
      <c r="G51" s="61"/>
      <c r="I51" s="57" t="str">
        <f>IF(K51=1,"да","нет")</f>
        <v>нет</v>
      </c>
      <c r="K51" s="57">
        <f>IF(G51=4,1,0)</f>
        <v>0</v>
      </c>
    </row>
    <row r="52" spans="4:11" ht="20.25" customHeight="1">
      <c r="D52" s="59"/>
      <c r="E52" s="22">
        <v>2</v>
      </c>
      <c r="F52" s="50"/>
      <c r="G52" s="62"/>
      <c r="I52" s="57"/>
      <c r="K52" s="57"/>
    </row>
    <row r="53" spans="4:11" ht="21" customHeight="1">
      <c r="D53" s="59"/>
      <c r="E53" s="53">
        <v>3</v>
      </c>
      <c r="G53" s="62"/>
      <c r="I53" s="57"/>
      <c r="K53" s="57"/>
    </row>
    <row r="54" spans="4:11" ht="26.25" customHeight="1" thickBot="1">
      <c r="D54" s="60"/>
      <c r="E54" s="56">
        <v>4</v>
      </c>
      <c r="F54" s="54"/>
      <c r="G54" s="63"/>
      <c r="I54" s="57"/>
      <c r="K54" s="57"/>
    </row>
    <row r="55" spans="4:11" ht="25.5" customHeight="1">
      <c r="D55" s="58" t="s">
        <v>45</v>
      </c>
      <c r="E55" s="46">
        <v>1</v>
      </c>
      <c r="F55" s="55" t="s">
        <v>46</v>
      </c>
      <c r="G55" s="61"/>
      <c r="I55" s="57" t="str">
        <f>IF(K55=1,"да","нет")</f>
        <v>нет</v>
      </c>
      <c r="K55" s="57">
        <f>IF(G55=1,1,0)</f>
        <v>0</v>
      </c>
    </row>
    <row r="56" spans="4:11" ht="24" customHeight="1">
      <c r="D56" s="59"/>
      <c r="E56" s="22">
        <v>2</v>
      </c>
      <c r="F56" s="13" t="s">
        <v>47</v>
      </c>
      <c r="G56" s="62"/>
      <c r="I56" s="57"/>
      <c r="K56" s="57"/>
    </row>
    <row r="57" spans="4:11" ht="12.75">
      <c r="D57" s="59"/>
      <c r="E57" s="64"/>
      <c r="F57" s="65"/>
      <c r="G57" s="62"/>
      <c r="I57" s="57"/>
      <c r="K57" s="57"/>
    </row>
    <row r="58" spans="4:11" ht="24" customHeight="1" thickBot="1">
      <c r="D58" s="60"/>
      <c r="E58" s="66"/>
      <c r="F58" s="67"/>
      <c r="G58" s="63"/>
      <c r="I58" s="57"/>
      <c r="K58" s="57"/>
    </row>
    <row r="65" ht="18">
      <c r="D65" s="43" t="s">
        <v>13</v>
      </c>
    </row>
  </sheetData>
  <sheetProtection/>
  <mergeCells count="50">
    <mergeCell ref="E6:F6"/>
    <mergeCell ref="D13:D16"/>
    <mergeCell ref="D8:D12"/>
    <mergeCell ref="D35:D38"/>
    <mergeCell ref="D17:D21"/>
    <mergeCell ref="D26:D30"/>
    <mergeCell ref="D22:D25"/>
    <mergeCell ref="G31:G33"/>
    <mergeCell ref="D31:D34"/>
    <mergeCell ref="G35:G37"/>
    <mergeCell ref="G26:G29"/>
    <mergeCell ref="G8:G11"/>
    <mergeCell ref="G13:G15"/>
    <mergeCell ref="G17:G20"/>
    <mergeCell ref="G22:G24"/>
    <mergeCell ref="K13:K15"/>
    <mergeCell ref="K17:K20"/>
    <mergeCell ref="K22:K24"/>
    <mergeCell ref="K26:K29"/>
    <mergeCell ref="K31:K33"/>
    <mergeCell ref="K35:K37"/>
    <mergeCell ref="I13:I16"/>
    <mergeCell ref="I17:I20"/>
    <mergeCell ref="I22:I24"/>
    <mergeCell ref="I26:I29"/>
    <mergeCell ref="I31:I33"/>
    <mergeCell ref="I35:I37"/>
    <mergeCell ref="D43:D46"/>
    <mergeCell ref="G43:G46"/>
    <mergeCell ref="I43:I46"/>
    <mergeCell ref="K43:K46"/>
    <mergeCell ref="I39:I42"/>
    <mergeCell ref="K8:K11"/>
    <mergeCell ref="D39:D42"/>
    <mergeCell ref="G39:G42"/>
    <mergeCell ref="K39:K42"/>
    <mergeCell ref="I8:I11"/>
    <mergeCell ref="D55:D58"/>
    <mergeCell ref="G55:G58"/>
    <mergeCell ref="D47:D50"/>
    <mergeCell ref="G47:G50"/>
    <mergeCell ref="E57:F58"/>
    <mergeCell ref="D51:D54"/>
    <mergeCell ref="G51:G54"/>
    <mergeCell ref="K47:K50"/>
    <mergeCell ref="I47:I50"/>
    <mergeCell ref="K51:K54"/>
    <mergeCell ref="I51:I54"/>
    <mergeCell ref="K55:K58"/>
    <mergeCell ref="I55:I58"/>
  </mergeCells>
  <dataValidations count="12">
    <dataValidation type="list" allowBlank="1" showInputMessage="1" showErrorMessage="1" sqref="G8:G11">
      <formula1>$E$8:$E$11</formula1>
    </dataValidation>
    <dataValidation type="list" allowBlank="1" showInputMessage="1" showErrorMessage="1" sqref="G13">
      <formula1>$E$13:$E$15</formula1>
    </dataValidation>
    <dataValidation type="list" allowBlank="1" showInputMessage="1" showErrorMessage="1" sqref="G17">
      <formula1>$E$17:$E$20</formula1>
    </dataValidation>
    <dataValidation type="list" allowBlank="1" showInputMessage="1" showErrorMessage="1" sqref="G22:G24">
      <formula1>$E$22:$E$24</formula1>
    </dataValidation>
    <dataValidation type="list" allowBlank="1" showInputMessage="1" showErrorMessage="1" sqref="G26:G28">
      <formula1>$E$26:$E$29</formula1>
    </dataValidation>
    <dataValidation type="list" allowBlank="1" showInputMessage="1" showErrorMessage="1" sqref="G31">
      <formula1>$E$31:$E$33</formula1>
    </dataValidation>
    <dataValidation type="list" allowBlank="1" showInputMessage="1" showErrorMessage="1" sqref="G35:G37">
      <formula1>$E$35:$E$37</formula1>
    </dataValidation>
    <dataValidation type="list" allowBlank="1" showInputMessage="1" showErrorMessage="1" sqref="G39">
      <formula1>$E$39:$E$41</formula1>
    </dataValidation>
    <dataValidation type="list" allowBlank="1" showInputMessage="1" showErrorMessage="1" sqref="G43">
      <formula1>$E$43:$E$46</formula1>
    </dataValidation>
    <dataValidation type="list" allowBlank="1" showInputMessage="1" showErrorMessage="1" sqref="G47:G50">
      <formula1>$E$47:$E$49</formula1>
    </dataValidation>
    <dataValidation type="list" allowBlank="1" showInputMessage="1" showErrorMessage="1" sqref="G51:G54">
      <formula1>$E$51:$E$54</formula1>
    </dataValidation>
    <dataValidation type="list" allowBlank="1" showInputMessage="1" showErrorMessage="1" sqref="G55:G58">
      <formula1>$E$55:$E$56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G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1.140625" style="0" customWidth="1"/>
    <col min="3" max="3" width="10.00390625" style="0" bestFit="1" customWidth="1"/>
    <col min="7" max="7" width="13.8515625" style="0" customWidth="1"/>
  </cols>
  <sheetData>
    <row r="2" spans="2:4" ht="12.75" hidden="1">
      <c r="B2" t="s">
        <v>12</v>
      </c>
      <c r="D2">
        <f>(SUM('Тест '!K8:K58)/12)*100</f>
        <v>0</v>
      </c>
    </row>
    <row r="3" ht="13.5" thickBot="1"/>
    <row r="4" spans="2:3" ht="48" thickBot="1" thickTop="1">
      <c r="B4" s="41" t="s">
        <v>13</v>
      </c>
      <c r="C4" s="42">
        <f>IF(D2&gt;90,5,IF(D2&gt;70,4,IF(D2&gt;50,3,2)))</f>
        <v>2</v>
      </c>
    </row>
    <row r="5" ht="13.5" thickTop="1"/>
    <row r="6" ht="13.5" thickBot="1"/>
    <row r="7" spans="2:4" ht="31.5" thickBot="1">
      <c r="B7" s="11" t="s">
        <v>14</v>
      </c>
      <c r="C7" s="83"/>
      <c r="D7" s="84"/>
    </row>
    <row r="9" spans="2:7" ht="34.5" customHeight="1">
      <c r="B9" s="85" t="s">
        <v>15</v>
      </c>
      <c r="C9" s="85"/>
      <c r="D9" s="85"/>
      <c r="E9" s="85"/>
      <c r="F9" s="85"/>
      <c r="G9" s="85"/>
    </row>
    <row r="11" ht="12.75">
      <c r="B11" t="s">
        <v>48</v>
      </c>
    </row>
    <row r="15" ht="12.75">
      <c r="F15" s="10"/>
    </row>
  </sheetData>
  <sheetProtection/>
  <mergeCells count="2">
    <mergeCell ref="C7:D7"/>
    <mergeCell ref="B9:G9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Аксана</cp:lastModifiedBy>
  <cp:lastPrinted>2007-01-29T11:12:12Z</cp:lastPrinted>
  <dcterms:created xsi:type="dcterms:W3CDTF">1996-10-08T23:32:33Z</dcterms:created>
  <dcterms:modified xsi:type="dcterms:W3CDTF">2012-01-11T12:49:47Z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