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340" windowHeight="9345" activeTab="0"/>
  </bookViews>
  <sheets>
    <sheet name="Вопросы " sheetId="1" r:id="rId1"/>
    <sheet name="Результаты теста" sheetId="2" r:id="rId2"/>
    <sheet name="Обработка " sheetId="3" state="hidden" r:id="rId3"/>
    <sheet name="Ответы" sheetId="4" state="hidden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<sst xmlns="http://schemas.openxmlformats.org/spreadsheetml/2006/main" count="42" uniqueCount="42">
  <si>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Ответ 1:  </t>
  </si>
  <si>
    <t>Вопрос 1.</t>
  </si>
  <si>
    <t>Вопрос 3:</t>
  </si>
  <si>
    <t>Вопрос 4:</t>
  </si>
  <si>
    <t>Вопрос 5:</t>
  </si>
  <si>
    <t>Вопрос 6:</t>
  </si>
  <si>
    <t>Вопрос 7:</t>
  </si>
  <si>
    <t>Вопрос 8:</t>
  </si>
  <si>
    <t>Вопрос 9:</t>
  </si>
  <si>
    <t>Вопрос 10:</t>
  </si>
  <si>
    <t xml:space="preserve">Вопрос 2:  </t>
  </si>
  <si>
    <t xml:space="preserve">Ответ 2:  </t>
  </si>
  <si>
    <t>Ответ 3:</t>
  </si>
  <si>
    <t>Ответ 4:</t>
  </si>
  <si>
    <t>Ответ 5:</t>
  </si>
  <si>
    <t>Ответ 6:</t>
  </si>
  <si>
    <t>Ответ 7:</t>
  </si>
  <si>
    <t>Ответ 8:</t>
  </si>
  <si>
    <t>Ответ 9:</t>
  </si>
  <si>
    <t>Ответ 10:</t>
  </si>
  <si>
    <t>Результаты теста</t>
  </si>
  <si>
    <t>Номер вопроса</t>
  </si>
  <si>
    <t>Правильность ответа</t>
  </si>
  <si>
    <t>Обработка</t>
  </si>
  <si>
    <t>итого</t>
  </si>
  <si>
    <t>Ваша оценка</t>
  </si>
  <si>
    <t>№ вопроса</t>
  </si>
  <si>
    <t>№ Ответа</t>
  </si>
  <si>
    <t xml:space="preserve">Инструкция:                                                                                                                                                                                                  Выполни действия в тетради. Полученный результат введи в цветное поле ответа.                                                                                                 </t>
  </si>
  <si>
    <t>1 вариант</t>
  </si>
  <si>
    <t>Вычислить:</t>
  </si>
  <si>
    <t xml:space="preserve"> Тема: Умножение и деление натуральных чисел.</t>
  </si>
  <si>
    <r>
      <t xml:space="preserve">10743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9 =</t>
    </r>
  </si>
  <si>
    <t xml:space="preserve">19960 : 8 = </t>
  </si>
  <si>
    <t xml:space="preserve">21216 : 2 = </t>
  </si>
  <si>
    <r>
      <t xml:space="preserve">8281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7 =</t>
    </r>
  </si>
  <si>
    <r>
      <t xml:space="preserve">72398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4 =</t>
    </r>
  </si>
  <si>
    <r>
      <t xml:space="preserve">987453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8 =</t>
    </r>
  </si>
  <si>
    <r>
      <t xml:space="preserve">34675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6 =</t>
    </r>
  </si>
  <si>
    <t xml:space="preserve"> 3954 : 3 = </t>
  </si>
  <si>
    <t xml:space="preserve"> 8920 : 8 = </t>
  </si>
  <si>
    <t xml:space="preserve">104332 : 4 =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</si>
</sst>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0"/>
    </font>
    <font>
      <sz val="10"/>
      <name val="Georgia"/>
      <family val="1"/>
    </font>
    <font>
      <sz val="8"/>
      <name val="Arial Cyr"/>
      <family val="0"/>
    </font>
    <font>
      <b/>
      <sz val="36"/>
      <color indexed="10"/>
      <name val="Arial Cyr"/>
      <family val="0"/>
    </font>
    <font>
      <sz val="14"/>
      <color indexed="61"/>
      <name val="Times New Roman"/>
      <family val="1"/>
    </font>
    <font>
      <b/>
      <sz val="12"/>
      <color indexed="48"/>
      <name val="Arial Cyr"/>
      <family val="0"/>
    </font>
    <font>
      <b/>
      <sz val="12"/>
      <color indexed="10"/>
      <name val="Times New Roman"/>
      <family val="1"/>
    </font>
    <font>
      <b/>
      <sz val="11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 style="thick">
        <color indexed="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4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6;&#1077;&#1079;&#1091;&#1083;&#1100;&#1090;&#1072;&#1090;&#1099; &#1090;&#1077;&#1089;&#1090;&#1072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44</xdr:row>
      <xdr:rowOff>0</xdr:rowOff>
    </xdr:from>
    <xdr:to>
      <xdr:col>1</xdr:col>
      <xdr:colOff>2790825</xdr:colOff>
      <xdr:row>45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1695450" y="8086725"/>
          <a:ext cx="1952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44</xdr:row>
      <xdr:rowOff>0</xdr:rowOff>
    </xdr:from>
    <xdr:to>
      <xdr:col>1</xdr:col>
      <xdr:colOff>2790825</xdr:colOff>
      <xdr:row>45</xdr:row>
      <xdr:rowOff>9525</xdr:rowOff>
    </xdr:to>
    <xdr:sp>
      <xdr:nvSpPr>
        <xdr:cNvPr id="2" name="Text Box 18">
          <a:hlinkClick r:id="rId1"/>
        </xdr:cNvPr>
        <xdr:cNvSpPr txBox="1">
          <a:spLocks noChangeArrowheads="1"/>
        </xdr:cNvSpPr>
      </xdr:nvSpPr>
      <xdr:spPr>
        <a:xfrm>
          <a:off x="1695450" y="8086725"/>
          <a:ext cx="1952625" cy="1714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1" max="1" width="11.25390625" style="0" customWidth="1"/>
    <col min="2" max="2" width="48.25390625" style="0" customWidth="1"/>
    <col min="4" max="4" width="18.375" style="0" customWidth="1"/>
  </cols>
  <sheetData>
    <row r="1" spans="1:2" ht="15.75">
      <c r="A1" s="19" t="s">
        <v>31</v>
      </c>
      <c r="B1" s="19"/>
    </row>
    <row r="2" ht="15">
      <c r="B2" s="15" t="s">
        <v>29</v>
      </c>
    </row>
    <row r="3" spans="1:3" ht="42.75" customHeight="1">
      <c r="A3" s="20" t="s">
        <v>28</v>
      </c>
      <c r="B3" s="20"/>
      <c r="C3" s="10"/>
    </row>
    <row r="4" ht="12.75">
      <c r="B4" t="s">
        <v>30</v>
      </c>
    </row>
    <row r="5" spans="1:2" ht="15.75">
      <c r="A5" s="2" t="s">
        <v>1</v>
      </c>
      <c r="B5" s="16" t="s">
        <v>32</v>
      </c>
    </row>
    <row r="6" ht="11.25" customHeight="1">
      <c r="B6" s="4"/>
    </row>
    <row r="7" spans="1:2" ht="14.25" customHeight="1">
      <c r="A7" s="2" t="s">
        <v>0</v>
      </c>
      <c r="B7" s="11"/>
    </row>
    <row r="8" ht="10.5" customHeight="1"/>
    <row r="9" spans="1:2" ht="15.75" customHeight="1">
      <c r="A9" s="2" t="s">
        <v>10</v>
      </c>
      <c r="B9" s="16" t="s">
        <v>35</v>
      </c>
    </row>
    <row r="10" ht="11.25" customHeight="1"/>
    <row r="11" spans="1:2" ht="12.75">
      <c r="A11" s="2" t="s">
        <v>11</v>
      </c>
      <c r="B11" s="11"/>
    </row>
    <row r="12" ht="10.5" customHeight="1">
      <c r="B12" s="5"/>
    </row>
    <row r="13" spans="1:2" ht="15.75">
      <c r="A13" s="2" t="s">
        <v>2</v>
      </c>
      <c r="B13" s="16" t="s">
        <v>36</v>
      </c>
    </row>
    <row r="14" ht="12" customHeight="1">
      <c r="B14" s="5"/>
    </row>
    <row r="15" spans="1:2" ht="12.75">
      <c r="A15" s="2" t="s">
        <v>12</v>
      </c>
      <c r="B15" s="11"/>
    </row>
    <row r="16" ht="9.75" customHeight="1"/>
    <row r="17" spans="1:2" ht="15.75">
      <c r="A17" s="2" t="s">
        <v>3</v>
      </c>
      <c r="B17" s="16" t="s">
        <v>37</v>
      </c>
    </row>
    <row r="18" ht="12" customHeight="1"/>
    <row r="19" spans="1:2" ht="12.75">
      <c r="A19" s="2" t="s">
        <v>13</v>
      </c>
      <c r="B19" s="11"/>
    </row>
    <row r="20" ht="10.5" customHeight="1"/>
    <row r="21" spans="1:2" ht="15.75">
      <c r="A21" s="2" t="s">
        <v>4</v>
      </c>
      <c r="B21" s="16" t="s">
        <v>38</v>
      </c>
    </row>
    <row r="22" ht="16.5" customHeight="1"/>
    <row r="23" spans="1:2" ht="12.75">
      <c r="A23" s="2" t="s">
        <v>14</v>
      </c>
      <c r="B23" s="11"/>
    </row>
    <row r="24" ht="12.75">
      <c r="B24" s="4"/>
    </row>
    <row r="25" spans="1:4" ht="20.25">
      <c r="A25" s="2" t="s">
        <v>5</v>
      </c>
      <c r="B25" s="18" t="s">
        <v>39</v>
      </c>
      <c r="D25" s="17"/>
    </row>
    <row r="26" ht="15" customHeight="1">
      <c r="B26" s="4"/>
    </row>
    <row r="27" spans="1:2" ht="12.75">
      <c r="A27" s="2" t="s">
        <v>15</v>
      </c>
      <c r="B27" s="11"/>
    </row>
    <row r="28" ht="14.25" customHeight="1"/>
    <row r="29" spans="1:2" ht="15.75">
      <c r="A29" s="2" t="s">
        <v>6</v>
      </c>
      <c r="B29" s="18" t="s">
        <v>40</v>
      </c>
    </row>
    <row r="30" ht="15.75" customHeight="1">
      <c r="B30" s="4"/>
    </row>
    <row r="31" spans="1:2" ht="12.75">
      <c r="A31" s="2" t="s">
        <v>16</v>
      </c>
      <c r="B31" s="11"/>
    </row>
    <row r="32" ht="12.75">
      <c r="B32" s="4"/>
    </row>
    <row r="33" spans="1:2" ht="15.75">
      <c r="A33" s="2" t="s">
        <v>7</v>
      </c>
      <c r="B33" s="18" t="s">
        <v>33</v>
      </c>
    </row>
    <row r="34" ht="15.75" customHeight="1">
      <c r="B34" s="4"/>
    </row>
    <row r="35" spans="1:2" ht="12.75">
      <c r="A35" s="2" t="s">
        <v>17</v>
      </c>
      <c r="B35" s="11"/>
    </row>
    <row r="36" ht="12.75">
      <c r="B36" s="4"/>
    </row>
    <row r="37" spans="1:2" ht="15.75">
      <c r="A37" s="2" t="s">
        <v>8</v>
      </c>
      <c r="B37" s="18" t="s">
        <v>34</v>
      </c>
    </row>
    <row r="38" ht="17.25" customHeight="1">
      <c r="B38" s="4"/>
    </row>
    <row r="39" spans="1:2" ht="12.75">
      <c r="A39" s="2" t="s">
        <v>18</v>
      </c>
      <c r="B39" s="11"/>
    </row>
    <row r="40" ht="12.75">
      <c r="B40" s="4"/>
    </row>
    <row r="41" spans="1:2" ht="15.75">
      <c r="A41" s="2" t="s">
        <v>9</v>
      </c>
      <c r="B41" s="18" t="s">
        <v>41</v>
      </c>
    </row>
    <row r="42" ht="13.5" customHeight="1">
      <c r="B42" s="4"/>
    </row>
    <row r="43" spans="1:2" ht="12.75">
      <c r="A43" s="2" t="s">
        <v>19</v>
      </c>
      <c r="B43" s="11"/>
    </row>
    <row r="44" ht="12.75">
      <c r="B44" s="4"/>
    </row>
    <row r="45" ht="12.75">
      <c r="A45" s="2"/>
    </row>
    <row r="46" ht="20.25" customHeight="1">
      <c r="B46" s="4"/>
    </row>
    <row r="47" spans="1:2" ht="12.75">
      <c r="A47" s="2"/>
      <c r="B47" s="7"/>
    </row>
    <row r="49" spans="1:2" ht="12.75">
      <c r="A49" s="2"/>
      <c r="B49" s="3"/>
    </row>
    <row r="50" ht="17.25" customHeight="1">
      <c r="B50" s="4"/>
    </row>
    <row r="51" spans="1:2" ht="12.75">
      <c r="A51" s="2"/>
      <c r="B51" s="7"/>
    </row>
    <row r="53" spans="1:2" ht="12.75">
      <c r="A53" s="2"/>
      <c r="B53" s="3"/>
    </row>
    <row r="54" ht="13.5" customHeight="1"/>
    <row r="55" spans="1:2" ht="12.75">
      <c r="A55" s="2"/>
      <c r="B55" s="7"/>
    </row>
    <row r="57" spans="1:2" ht="12.75">
      <c r="A57" s="2"/>
      <c r="B57" s="3"/>
    </row>
    <row r="58" ht="15" customHeight="1"/>
    <row r="59" spans="1:2" ht="12.75">
      <c r="A59" s="2"/>
      <c r="B59" s="7"/>
    </row>
    <row r="61" ht="12.75">
      <c r="A61" s="2"/>
    </row>
    <row r="62" ht="18" customHeight="1"/>
    <row r="63" spans="1:2" ht="12.75">
      <c r="A63" s="2"/>
      <c r="B63" s="7"/>
    </row>
  </sheetData>
  <sheetProtection password="CF66" sheet="1" selectLockedCells="1"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625" style="0" customWidth="1"/>
    <col min="2" max="2" width="21.00390625" style="0" customWidth="1"/>
    <col min="3" max="3" width="7.625" style="0" customWidth="1"/>
    <col min="4" max="4" width="19.75390625" style="0" customWidth="1"/>
  </cols>
  <sheetData>
    <row r="1" spans="1:5" ht="18.75">
      <c r="A1" s="24" t="s">
        <v>20</v>
      </c>
      <c r="B1" s="24"/>
      <c r="C1" s="24"/>
      <c r="D1" s="24"/>
      <c r="E1" s="12"/>
    </row>
    <row r="3" spans="1:2" ht="12.75">
      <c r="A3" s="1" t="s">
        <v>21</v>
      </c>
      <c r="B3" s="1" t="s">
        <v>22</v>
      </c>
    </row>
    <row r="4" spans="1:4" ht="16.5" thickBot="1">
      <c r="A4" s="1">
        <v>1</v>
      </c>
      <c r="B4" s="1" t="str">
        <f>'Обработка '!B3</f>
        <v>нет</v>
      </c>
      <c r="D4" s="13" t="s">
        <v>25</v>
      </c>
    </row>
    <row r="5" spans="1:4" ht="13.5" thickTop="1">
      <c r="A5" s="1">
        <v>2</v>
      </c>
      <c r="B5" s="1" t="str">
        <f>'Обработка '!B4</f>
        <v>нет</v>
      </c>
      <c r="D5" s="21">
        <f>IF(B15&lt;60%,2,IF(B15&lt;75%,3,IF(B15&lt;95%,4,5)))</f>
        <v>2</v>
      </c>
    </row>
    <row r="6" spans="1:4" ht="12.75">
      <c r="A6" s="1">
        <v>3</v>
      </c>
      <c r="B6" s="1" t="str">
        <f>'Обработка '!B5</f>
        <v>нет</v>
      </c>
      <c r="D6" s="22"/>
    </row>
    <row r="7" spans="1:4" ht="12.75">
      <c r="A7" s="1">
        <v>4</v>
      </c>
      <c r="B7" s="1" t="str">
        <f>'Обработка '!B6</f>
        <v>нет</v>
      </c>
      <c r="D7" s="22"/>
    </row>
    <row r="8" spans="1:4" ht="12.75">
      <c r="A8" s="1">
        <v>5</v>
      </c>
      <c r="B8" s="1" t="str">
        <f>'Обработка '!B7</f>
        <v>нет</v>
      </c>
      <c r="D8" s="22"/>
    </row>
    <row r="9" spans="1:4" ht="13.5" thickBot="1">
      <c r="A9" s="1">
        <v>6</v>
      </c>
      <c r="B9" s="1" t="str">
        <f>'Обработка '!B8</f>
        <v>нет</v>
      </c>
      <c r="D9" s="23"/>
    </row>
    <row r="10" spans="1:2" ht="13.5" thickTop="1">
      <c r="A10" s="1">
        <v>7</v>
      </c>
      <c r="B10" s="1" t="str">
        <f>'Обработка '!B9</f>
        <v>нет</v>
      </c>
    </row>
    <row r="11" spans="1:2" ht="12.75">
      <c r="A11" s="1">
        <v>8</v>
      </c>
      <c r="B11" s="1" t="str">
        <f>'Обработка '!B10</f>
        <v>нет</v>
      </c>
    </row>
    <row r="12" spans="1:2" ht="12.75">
      <c r="A12" s="1">
        <v>9</v>
      </c>
      <c r="B12" s="1" t="str">
        <f>'Обработка '!B11</f>
        <v>нет</v>
      </c>
    </row>
    <row r="13" spans="1:2" ht="12.75">
      <c r="A13" s="1">
        <v>10</v>
      </c>
      <c r="B13" s="1" t="str">
        <f>'Обработка '!B12</f>
        <v>нет</v>
      </c>
    </row>
    <row r="14" spans="1:2" ht="12.75">
      <c r="A14" s="1"/>
      <c r="B14" s="1"/>
    </row>
    <row r="15" spans="1:2" ht="12.75">
      <c r="A15" s="8" t="s">
        <v>24</v>
      </c>
      <c r="B15" s="9">
        <f>COUNTIF(B4:B13,"да")/COUNTA(B4:B13)</f>
        <v>0</v>
      </c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2"/>
      <c r="B19" s="6"/>
    </row>
  </sheetData>
  <sheetProtection password="CF66" sheet="1" selectLockedCells="1"/>
  <mergeCells count="2">
    <mergeCell ref="D5:D9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00390625" style="0" customWidth="1"/>
    <col min="2" max="2" width="25.25390625" style="0" customWidth="1"/>
  </cols>
  <sheetData>
    <row r="1" ht="12.75">
      <c r="B1" s="1" t="s">
        <v>23</v>
      </c>
    </row>
    <row r="2" spans="1:2" ht="12.75">
      <c r="A2" s="1"/>
      <c r="B2" s="1"/>
    </row>
    <row r="3" spans="1:2" ht="12.75">
      <c r="A3" s="1">
        <v>1</v>
      </c>
      <c r="B3" s="1" t="str">
        <f>IF('Вопросы '!B7=96687,"да","нет")</f>
        <v>нет</v>
      </c>
    </row>
    <row r="4" spans="1:2" ht="12.75">
      <c r="A4" s="1">
        <v>2</v>
      </c>
      <c r="B4" s="1" t="str">
        <f>IF('Вопросы '!B11=57967,"да","нет")</f>
        <v>нет</v>
      </c>
    </row>
    <row r="5" spans="1:2" ht="12.75">
      <c r="A5" s="1">
        <v>3</v>
      </c>
      <c r="B5" s="1" t="str">
        <f>IF('Вопросы '!B15=289592,"да","нет")</f>
        <v>нет</v>
      </c>
    </row>
    <row r="6" spans="1:2" ht="12.75">
      <c r="A6" s="1">
        <v>4</v>
      </c>
      <c r="B6" s="1" t="str">
        <f>IF('Вопросы '!B19=7899624,"да","нет")</f>
        <v>нет</v>
      </c>
    </row>
    <row r="7" spans="1:2" ht="12.75">
      <c r="A7" s="1">
        <v>5</v>
      </c>
      <c r="B7" s="1" t="str">
        <f>IF('Вопросы '!B23=208050,"да","нет")</f>
        <v>нет</v>
      </c>
    </row>
    <row r="8" spans="1:2" ht="12.75">
      <c r="A8" s="1">
        <v>6</v>
      </c>
      <c r="B8" s="1" t="str">
        <f>IF('Вопросы '!B27=1318,"да","нет")</f>
        <v>нет</v>
      </c>
    </row>
    <row r="9" spans="1:2" ht="12.75">
      <c r="A9" s="1">
        <v>7</v>
      </c>
      <c r="B9" s="1" t="str">
        <f>IF('Вопросы '!B31=1115,"да","нет")</f>
        <v>нет</v>
      </c>
    </row>
    <row r="10" spans="1:2" ht="12.75">
      <c r="A10" s="1">
        <v>8</v>
      </c>
      <c r="B10" s="1" t="str">
        <f>IF('Вопросы '!B35=2495,"да","нет")</f>
        <v>нет</v>
      </c>
    </row>
    <row r="11" spans="1:2" ht="12.75">
      <c r="A11" s="1">
        <v>9</v>
      </c>
      <c r="B11" s="1" t="str">
        <f>IF('Вопросы '!B39=10608,"да","нет")</f>
        <v>нет</v>
      </c>
    </row>
    <row r="12" spans="1:2" ht="12.75">
      <c r="A12" s="1">
        <v>10</v>
      </c>
      <c r="B12" s="1" t="str">
        <f>IF('Вопросы '!B43=26083,"да","нет")</f>
        <v>нет</v>
      </c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</sheetData>
  <sheetProtection password="CF66" sheet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9.875" style="0" customWidth="1"/>
  </cols>
  <sheetData>
    <row r="1" spans="1:2" ht="12.75">
      <c r="A1" t="s">
        <v>26</v>
      </c>
      <c r="B1" t="s">
        <v>27</v>
      </c>
    </row>
    <row r="2" spans="1:2" ht="15.75">
      <c r="A2">
        <v>1</v>
      </c>
      <c r="B2" s="14">
        <v>96687</v>
      </c>
    </row>
    <row r="3" spans="1:2" ht="15.75">
      <c r="A3">
        <v>2</v>
      </c>
      <c r="B3" s="14">
        <v>57967</v>
      </c>
    </row>
    <row r="4" spans="1:2" ht="15.75">
      <c r="A4">
        <v>3</v>
      </c>
      <c r="B4" s="14">
        <v>289592</v>
      </c>
    </row>
    <row r="5" spans="1:2" ht="15.75">
      <c r="A5">
        <v>4</v>
      </c>
      <c r="B5" s="14">
        <v>7899624</v>
      </c>
    </row>
    <row r="6" spans="1:2" ht="15.75">
      <c r="A6">
        <v>5</v>
      </c>
      <c r="B6" s="14">
        <v>208050</v>
      </c>
    </row>
    <row r="7" spans="1:2" ht="15.75">
      <c r="A7">
        <v>6</v>
      </c>
      <c r="B7" s="14">
        <v>1318</v>
      </c>
    </row>
    <row r="8" spans="1:2" ht="15.75">
      <c r="A8">
        <v>7</v>
      </c>
      <c r="B8" s="14">
        <v>1115</v>
      </c>
    </row>
    <row r="9" spans="1:2" ht="15.75">
      <c r="A9">
        <v>8</v>
      </c>
      <c r="B9" s="14">
        <v>2495</v>
      </c>
    </row>
    <row r="10" spans="1:2" ht="15.75">
      <c r="A10">
        <v>9</v>
      </c>
      <c r="B10" s="14">
        <v>10608</v>
      </c>
    </row>
    <row r="11" spans="1:2" ht="15.75">
      <c r="A11">
        <v>10</v>
      </c>
      <c r="B11" s="14">
        <v>26083</v>
      </c>
    </row>
  </sheetData>
  <sheetProtection password="CF66"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Violetta</dc:creator>
  <cp:keywords/>
  <dc:description/>
  <cp:lastModifiedBy>home</cp:lastModifiedBy>
  <dcterms:created xsi:type="dcterms:W3CDTF">2007-11-25T09:27:17Z</dcterms:created>
  <dcterms:modified xsi:type="dcterms:W3CDTF">2011-11-29T05:11:58Z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