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M34" i="1" l="1"/>
  <c r="AQ34" i="1" s="1"/>
  <c r="AL34" i="1"/>
  <c r="AP34" i="1" s="1"/>
  <c r="AK34" i="1"/>
  <c r="AJ34" i="1"/>
  <c r="AF34" i="1"/>
  <c r="AE34" i="1"/>
  <c r="AI34" i="1" s="1"/>
  <c r="AD34" i="1"/>
  <c r="AC34" i="1"/>
  <c r="AH34" i="1" s="1"/>
  <c r="AB34" i="1"/>
  <c r="X34" i="1"/>
  <c r="W34" i="1"/>
  <c r="V34" i="1"/>
  <c r="U34" i="1"/>
  <c r="Z34" i="1" s="1"/>
  <c r="T34" i="1"/>
  <c r="Q34" i="1"/>
  <c r="P34" i="1"/>
  <c r="O34" i="1"/>
  <c r="N34" i="1"/>
  <c r="M34" i="1"/>
  <c r="S34" i="1" s="1"/>
  <c r="L34" i="1"/>
  <c r="I34" i="1"/>
  <c r="H34" i="1"/>
  <c r="G34" i="1"/>
  <c r="F34" i="1"/>
  <c r="E34" i="1"/>
  <c r="K34" i="1" s="1"/>
  <c r="D34" i="1"/>
  <c r="AQ33" i="1"/>
  <c r="AP33" i="1"/>
  <c r="AI33" i="1"/>
  <c r="AH33" i="1"/>
  <c r="AA33" i="1"/>
  <c r="Z33" i="1"/>
  <c r="S33" i="1"/>
  <c r="R33" i="1"/>
  <c r="K33" i="1"/>
  <c r="J33" i="1"/>
  <c r="AQ32" i="1"/>
  <c r="AP32" i="1"/>
  <c r="AI32" i="1"/>
  <c r="AH32" i="1"/>
  <c r="AA32" i="1"/>
  <c r="Z32" i="1"/>
  <c r="S32" i="1"/>
  <c r="R32" i="1"/>
  <c r="K32" i="1"/>
  <c r="J32" i="1"/>
  <c r="AQ31" i="1"/>
  <c r="AP31" i="1"/>
  <c r="AI31" i="1"/>
  <c r="AH31" i="1"/>
  <c r="AA31" i="1"/>
  <c r="Z31" i="1"/>
  <c r="S31" i="1"/>
  <c r="R31" i="1"/>
  <c r="K31" i="1"/>
  <c r="J31" i="1"/>
  <c r="AO30" i="1"/>
  <c r="AN30" i="1"/>
  <c r="AM30" i="1"/>
  <c r="AQ30" i="1" s="1"/>
  <c r="AL30" i="1"/>
  <c r="AP30" i="1" s="1"/>
  <c r="AK30" i="1"/>
  <c r="AJ30" i="1"/>
  <c r="AG30" i="1"/>
  <c r="AF30" i="1"/>
  <c r="AE30" i="1"/>
  <c r="AI30" i="1" s="1"/>
  <c r="AD30" i="1"/>
  <c r="AH30" i="1" s="1"/>
  <c r="AC30" i="1"/>
  <c r="AB30" i="1"/>
  <c r="Y30" i="1"/>
  <c r="X30" i="1"/>
  <c r="W30" i="1"/>
  <c r="V30" i="1"/>
  <c r="U30" i="1"/>
  <c r="AA30" i="1" s="1"/>
  <c r="T30" i="1"/>
  <c r="Q30" i="1"/>
  <c r="P30" i="1"/>
  <c r="O30" i="1"/>
  <c r="N30" i="1"/>
  <c r="M30" i="1"/>
  <c r="S30" i="1" s="1"/>
  <c r="L30" i="1"/>
  <c r="I30" i="1"/>
  <c r="H30" i="1"/>
  <c r="G30" i="1"/>
  <c r="F30" i="1"/>
  <c r="E30" i="1"/>
  <c r="K30" i="1" s="1"/>
  <c r="D30" i="1"/>
  <c r="AQ29" i="1"/>
  <c r="AP29" i="1"/>
  <c r="AI29" i="1"/>
  <c r="AH29" i="1"/>
  <c r="AA29" i="1"/>
  <c r="Z29" i="1"/>
  <c r="S29" i="1"/>
  <c r="R29" i="1"/>
  <c r="K29" i="1"/>
  <c r="J29" i="1"/>
  <c r="AQ28" i="1"/>
  <c r="AP28" i="1"/>
  <c r="AI28" i="1"/>
  <c r="AH28" i="1"/>
  <c r="AA28" i="1"/>
  <c r="Z28" i="1"/>
  <c r="S28" i="1"/>
  <c r="R28" i="1"/>
  <c r="K28" i="1"/>
  <c r="J28" i="1"/>
  <c r="AQ27" i="1"/>
  <c r="AP27" i="1"/>
  <c r="AI27" i="1"/>
  <c r="AH27" i="1"/>
  <c r="AA27" i="1"/>
  <c r="Z27" i="1"/>
  <c r="S27" i="1"/>
  <c r="R27" i="1"/>
  <c r="K27" i="1"/>
  <c r="J27" i="1"/>
  <c r="AQ26" i="1"/>
  <c r="AP26" i="1"/>
  <c r="AI26" i="1"/>
  <c r="AH26" i="1"/>
  <c r="AA26" i="1"/>
  <c r="Z26" i="1"/>
  <c r="S26" i="1"/>
  <c r="R26" i="1"/>
  <c r="K26" i="1"/>
  <c r="J26" i="1"/>
  <c r="AQ25" i="1"/>
  <c r="AP25" i="1"/>
  <c r="AI25" i="1"/>
  <c r="AH25" i="1"/>
  <c r="AA25" i="1"/>
  <c r="Z25" i="1"/>
  <c r="S25" i="1"/>
  <c r="R25" i="1"/>
  <c r="K25" i="1"/>
  <c r="J25" i="1"/>
  <c r="AQ24" i="1"/>
  <c r="AP24" i="1"/>
  <c r="AI24" i="1"/>
  <c r="AH24" i="1"/>
  <c r="AA24" i="1"/>
  <c r="Z24" i="1"/>
  <c r="S24" i="1"/>
  <c r="R24" i="1"/>
  <c r="K24" i="1"/>
  <c r="J24" i="1"/>
  <c r="AQ23" i="1"/>
  <c r="AP23" i="1"/>
  <c r="AI23" i="1"/>
  <c r="AH23" i="1"/>
  <c r="AA23" i="1"/>
  <c r="Z23" i="1"/>
  <c r="S23" i="1"/>
  <c r="R23" i="1"/>
  <c r="K23" i="1"/>
  <c r="J23" i="1"/>
  <c r="AO22" i="1"/>
  <c r="AN22" i="1"/>
  <c r="AM22" i="1"/>
  <c r="AQ22" i="1" s="1"/>
  <c r="AL22" i="1"/>
  <c r="AP22" i="1" s="1"/>
  <c r="AK22" i="1"/>
  <c r="AJ22" i="1"/>
  <c r="AG22" i="1"/>
  <c r="AF22" i="1"/>
  <c r="AE22" i="1"/>
  <c r="AI22" i="1" s="1"/>
  <c r="AD22" i="1"/>
  <c r="AH22" i="1" s="1"/>
  <c r="AC22" i="1"/>
  <c r="AB22" i="1"/>
  <c r="Y22" i="1"/>
  <c r="X22" i="1"/>
  <c r="W22" i="1"/>
  <c r="V22" i="1"/>
  <c r="U22" i="1"/>
  <c r="AA22" i="1" s="1"/>
  <c r="T22" i="1"/>
  <c r="Q22" i="1"/>
  <c r="P22" i="1"/>
  <c r="O22" i="1"/>
  <c r="N22" i="1"/>
  <c r="M22" i="1"/>
  <c r="S22" i="1" s="1"/>
  <c r="L22" i="1"/>
  <c r="H22" i="1"/>
  <c r="G22" i="1"/>
  <c r="F22" i="1"/>
  <c r="E22" i="1"/>
  <c r="K22" i="1" s="1"/>
  <c r="D22" i="1"/>
  <c r="AQ21" i="1"/>
  <c r="AP21" i="1"/>
  <c r="AI21" i="1"/>
  <c r="AH21" i="1"/>
  <c r="AA21" i="1"/>
  <c r="Z21" i="1"/>
  <c r="S21" i="1"/>
  <c r="R21" i="1"/>
  <c r="K21" i="1"/>
  <c r="J21" i="1"/>
  <c r="AQ20" i="1"/>
  <c r="AP20" i="1"/>
  <c r="AI20" i="1"/>
  <c r="AH20" i="1"/>
  <c r="AA20" i="1"/>
  <c r="Z20" i="1"/>
  <c r="S20" i="1"/>
  <c r="R20" i="1"/>
  <c r="K20" i="1"/>
  <c r="J20" i="1"/>
  <c r="AQ19" i="1"/>
  <c r="AP19" i="1"/>
  <c r="AI19" i="1"/>
  <c r="AH19" i="1"/>
  <c r="AA19" i="1"/>
  <c r="Z19" i="1"/>
  <c r="S19" i="1"/>
  <c r="R19" i="1"/>
  <c r="K19" i="1"/>
  <c r="J19" i="1"/>
  <c r="AQ18" i="1"/>
  <c r="AP18" i="1"/>
  <c r="AI18" i="1"/>
  <c r="AH18" i="1"/>
  <c r="AA18" i="1"/>
  <c r="Z18" i="1"/>
  <c r="S18" i="1"/>
  <c r="R18" i="1"/>
  <c r="K18" i="1"/>
  <c r="J18" i="1"/>
  <c r="AQ17" i="1"/>
  <c r="AP17" i="1"/>
  <c r="AI17" i="1"/>
  <c r="AH17" i="1"/>
  <c r="AA17" i="1"/>
  <c r="Z17" i="1"/>
  <c r="S17" i="1"/>
  <c r="R17" i="1"/>
  <c r="K17" i="1"/>
  <c r="J17" i="1"/>
  <c r="AQ16" i="1"/>
  <c r="AP16" i="1"/>
  <c r="AI16" i="1"/>
  <c r="AH16" i="1"/>
  <c r="AA16" i="1"/>
  <c r="Z16" i="1"/>
  <c r="S16" i="1"/>
  <c r="R16" i="1"/>
  <c r="K16" i="1"/>
  <c r="J16" i="1"/>
  <c r="AO15" i="1"/>
  <c r="AN15" i="1"/>
  <c r="AM15" i="1"/>
  <c r="AQ15" i="1" s="1"/>
  <c r="AL15" i="1"/>
  <c r="AP15" i="1" s="1"/>
  <c r="AK15" i="1"/>
  <c r="AJ15" i="1"/>
  <c r="AG15" i="1"/>
  <c r="AF15" i="1"/>
  <c r="AE15" i="1"/>
  <c r="AI15" i="1" s="1"/>
  <c r="AD15" i="1"/>
  <c r="AH15" i="1" s="1"/>
  <c r="AC15" i="1"/>
  <c r="AB15" i="1"/>
  <c r="Y15" i="1"/>
  <c r="X15" i="1"/>
  <c r="W15" i="1"/>
  <c r="V15" i="1"/>
  <c r="U15" i="1"/>
  <c r="Z15" i="1" s="1"/>
  <c r="T15" i="1"/>
  <c r="Q15" i="1"/>
  <c r="P15" i="1"/>
  <c r="O15" i="1"/>
  <c r="N15" i="1"/>
  <c r="M15" i="1"/>
  <c r="R15" i="1" s="1"/>
  <c r="L15" i="1"/>
  <c r="I15" i="1"/>
  <c r="H15" i="1"/>
  <c r="G15" i="1"/>
  <c r="F15" i="1"/>
  <c r="E15" i="1"/>
  <c r="J15" i="1" s="1"/>
  <c r="D15" i="1"/>
  <c r="AQ14" i="1"/>
  <c r="AP14" i="1"/>
  <c r="AI14" i="1"/>
  <c r="AH14" i="1"/>
  <c r="AA14" i="1"/>
  <c r="Z14" i="1"/>
  <c r="S14" i="1"/>
  <c r="R14" i="1"/>
  <c r="K14" i="1"/>
  <c r="J14" i="1"/>
  <c r="AQ13" i="1"/>
  <c r="AP13" i="1"/>
  <c r="AI13" i="1"/>
  <c r="AH13" i="1"/>
  <c r="AA13" i="1"/>
  <c r="Z13" i="1"/>
  <c r="S13" i="1"/>
  <c r="R13" i="1"/>
  <c r="K13" i="1"/>
  <c r="J13" i="1"/>
  <c r="AQ12" i="1"/>
  <c r="AP12" i="1"/>
  <c r="AI12" i="1"/>
  <c r="AH12" i="1"/>
  <c r="AA12" i="1"/>
  <c r="Z12" i="1"/>
  <c r="S12" i="1"/>
  <c r="R12" i="1"/>
  <c r="K12" i="1"/>
  <c r="J12" i="1"/>
  <c r="AQ11" i="1"/>
  <c r="AP11" i="1"/>
  <c r="AI11" i="1"/>
  <c r="AH11" i="1"/>
  <c r="AA11" i="1"/>
  <c r="Z11" i="1"/>
  <c r="S11" i="1"/>
  <c r="R11" i="1"/>
  <c r="K11" i="1"/>
  <c r="J11" i="1"/>
  <c r="AQ10" i="1"/>
  <c r="AP10" i="1"/>
  <c r="AI10" i="1"/>
  <c r="AH10" i="1"/>
  <c r="AA10" i="1"/>
  <c r="Z10" i="1"/>
  <c r="S10" i="1"/>
  <c r="R10" i="1"/>
  <c r="K10" i="1"/>
  <c r="J10" i="1"/>
  <c r="AQ9" i="1"/>
  <c r="AP9" i="1"/>
  <c r="AI9" i="1"/>
  <c r="AH9" i="1"/>
  <c r="AA9" i="1"/>
  <c r="Z9" i="1"/>
  <c r="S9" i="1"/>
  <c r="R9" i="1"/>
  <c r="K9" i="1"/>
  <c r="J9" i="1"/>
  <c r="AQ8" i="1"/>
  <c r="AP8" i="1"/>
  <c r="AI8" i="1"/>
  <c r="AH8" i="1"/>
  <c r="AA8" i="1"/>
  <c r="Z8" i="1"/>
  <c r="S8" i="1"/>
  <c r="R8" i="1"/>
  <c r="K8" i="1"/>
  <c r="J8" i="1"/>
  <c r="AO7" i="1"/>
  <c r="AO35" i="1" s="1"/>
  <c r="AN7" i="1"/>
  <c r="AN35" i="1" s="1"/>
  <c r="AM7" i="1"/>
  <c r="AM35" i="1" s="1"/>
  <c r="AL7" i="1"/>
  <c r="AP7" i="1" s="1"/>
  <c r="AK7" i="1"/>
  <c r="AK35" i="1" s="1"/>
  <c r="AJ7" i="1"/>
  <c r="AJ35" i="1" s="1"/>
  <c r="AG7" i="1"/>
  <c r="AG35" i="1" s="1"/>
  <c r="AF7" i="1"/>
  <c r="AF35" i="1" s="1"/>
  <c r="AE7" i="1"/>
  <c r="AE35" i="1" s="1"/>
  <c r="AD7" i="1"/>
  <c r="AH7" i="1" s="1"/>
  <c r="AC7" i="1"/>
  <c r="AC35" i="1" s="1"/>
  <c r="AB7" i="1"/>
  <c r="AB35" i="1" s="1"/>
  <c r="Y7" i="1"/>
  <c r="Y35" i="1" s="1"/>
  <c r="X7" i="1"/>
  <c r="X35" i="1" s="1"/>
  <c r="W7" i="1"/>
  <c r="W35" i="1" s="1"/>
  <c r="V7" i="1"/>
  <c r="Z7" i="1" s="1"/>
  <c r="U7" i="1"/>
  <c r="U35" i="1" s="1"/>
  <c r="T7" i="1"/>
  <c r="T35" i="1" s="1"/>
  <c r="Q7" i="1"/>
  <c r="Q35" i="1" s="1"/>
  <c r="P7" i="1"/>
  <c r="P35" i="1" s="1"/>
  <c r="O7" i="1"/>
  <c r="O35" i="1" s="1"/>
  <c r="N7" i="1"/>
  <c r="N35" i="1" s="1"/>
  <c r="M7" i="1"/>
  <c r="M35" i="1" s="1"/>
  <c r="L7" i="1"/>
  <c r="L35" i="1" s="1"/>
  <c r="I7" i="1"/>
  <c r="I35" i="1" s="1"/>
  <c r="H7" i="1"/>
  <c r="H35" i="1" s="1"/>
  <c r="G7" i="1"/>
  <c r="G35" i="1" s="1"/>
  <c r="F7" i="1"/>
  <c r="F35" i="1" s="1"/>
  <c r="E7" i="1"/>
  <c r="E35" i="1" s="1"/>
  <c r="D7" i="1"/>
  <c r="D35" i="1" s="1"/>
  <c r="AQ6" i="1"/>
  <c r="AP6" i="1"/>
  <c r="AI6" i="1"/>
  <c r="AH6" i="1"/>
  <c r="AA6" i="1"/>
  <c r="Z6" i="1"/>
  <c r="S6" i="1"/>
  <c r="R6" i="1"/>
  <c r="K6" i="1"/>
  <c r="J6" i="1"/>
  <c r="AQ5" i="1"/>
  <c r="AP5" i="1"/>
  <c r="AI5" i="1"/>
  <c r="AH5" i="1"/>
  <c r="AA5" i="1"/>
  <c r="Z5" i="1"/>
  <c r="S5" i="1"/>
  <c r="R5" i="1"/>
  <c r="K5" i="1"/>
  <c r="J5" i="1"/>
  <c r="AQ4" i="1"/>
  <c r="AP4" i="1"/>
  <c r="AI4" i="1"/>
  <c r="AH4" i="1"/>
  <c r="AA4" i="1"/>
  <c r="Z4" i="1"/>
  <c r="S4" i="1"/>
  <c r="R4" i="1"/>
  <c r="K4" i="1"/>
  <c r="J4" i="1"/>
  <c r="AQ3" i="1"/>
  <c r="AP3" i="1"/>
  <c r="AI3" i="1"/>
  <c r="AH3" i="1"/>
  <c r="AA3" i="1"/>
  <c r="Z3" i="1"/>
  <c r="S3" i="1"/>
  <c r="R3" i="1"/>
  <c r="K3" i="1"/>
  <c r="J3" i="1"/>
  <c r="K35" i="1" l="1"/>
  <c r="J35" i="1"/>
  <c r="S35" i="1"/>
  <c r="R35" i="1"/>
  <c r="AH35" i="1"/>
  <c r="K7" i="1"/>
  <c r="S7" i="1"/>
  <c r="AA7" i="1"/>
  <c r="AI7" i="1"/>
  <c r="AQ7" i="1"/>
  <c r="K15" i="1"/>
  <c r="S15" i="1"/>
  <c r="AA15" i="1"/>
  <c r="J22" i="1"/>
  <c r="R22" i="1"/>
  <c r="Z22" i="1"/>
  <c r="J30" i="1"/>
  <c r="R30" i="1"/>
  <c r="Z30" i="1"/>
  <c r="J34" i="1"/>
  <c r="R34" i="1"/>
  <c r="AA34" i="1"/>
  <c r="V35" i="1"/>
  <c r="AA35" i="1" s="1"/>
  <c r="AD35" i="1"/>
  <c r="AI35" i="1" s="1"/>
  <c r="AL35" i="1"/>
  <c r="AQ35" i="1" s="1"/>
  <c r="J7" i="1"/>
  <c r="R7" i="1"/>
  <c r="AP35" i="1" l="1"/>
  <c r="Z35" i="1"/>
</calcChain>
</file>

<file path=xl/sharedStrings.xml><?xml version="1.0" encoding="utf-8"?>
<sst xmlns="http://schemas.openxmlformats.org/spreadsheetml/2006/main" count="101" uniqueCount="42">
  <si>
    <t>Ф.И.О.</t>
  </si>
  <si>
    <t>классы</t>
  </si>
  <si>
    <t>предмет</t>
  </si>
  <si>
    <t>1 четверть</t>
  </si>
  <si>
    <t>2 четверть</t>
  </si>
  <si>
    <t>3 четверть</t>
  </si>
  <si>
    <t>4 четверть</t>
  </si>
  <si>
    <t>Годовые</t>
  </si>
  <si>
    <t>кол. уч.</t>
  </si>
  <si>
    <t>"5"</t>
  </si>
  <si>
    <t>"4"</t>
  </si>
  <si>
    <t>"3"</t>
  </si>
  <si>
    <t>"2"</t>
  </si>
  <si>
    <t>н/а</t>
  </si>
  <si>
    <t>кач. Успев.</t>
  </si>
  <si>
    <t>успев-ть</t>
  </si>
  <si>
    <t>кол. Уч.</t>
  </si>
  <si>
    <t>учитель 1</t>
  </si>
  <si>
    <t>8 "И"</t>
  </si>
  <si>
    <t>алгебра</t>
  </si>
  <si>
    <t>геометр.</t>
  </si>
  <si>
    <t>7 "А"</t>
  </si>
  <si>
    <t>всего:</t>
  </si>
  <si>
    <t>учитель 2</t>
  </si>
  <si>
    <t>8 "Я"</t>
  </si>
  <si>
    <t>8 "А"</t>
  </si>
  <si>
    <t>5 "Я"</t>
  </si>
  <si>
    <t>матем.</t>
  </si>
  <si>
    <t>учитель 3</t>
  </si>
  <si>
    <t>6 "Я"</t>
  </si>
  <si>
    <t>6 "И"</t>
  </si>
  <si>
    <t>9 "Я"</t>
  </si>
  <si>
    <t>9 "А"</t>
  </si>
  <si>
    <t>учитель 4</t>
  </si>
  <si>
    <t>6 "А"</t>
  </si>
  <si>
    <t>9 "И"</t>
  </si>
  <si>
    <t>10 "А"</t>
  </si>
  <si>
    <t>10 "Б"</t>
  </si>
  <si>
    <t>учитель 5</t>
  </si>
  <si>
    <t>5 "А"</t>
  </si>
  <si>
    <t>7 "Я"</t>
  </si>
  <si>
    <t>по математикам: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</si>
</sst>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center" vertical="center" textRotation="60"/>
    </xf>
    <xf numFmtId="0" fontId="1" fillId="0" borderId="6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60"/>
    </xf>
    <xf numFmtId="0" fontId="1" fillId="0" borderId="18" xfId="0" applyFont="1" applyBorder="1"/>
    <xf numFmtId="0" fontId="1" fillId="0" borderId="19" xfId="0" applyFont="1" applyBorder="1"/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60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/>
    <xf numFmtId="0" fontId="1" fillId="0" borderId="2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Border="1"/>
    <xf numFmtId="0" fontId="1" fillId="0" borderId="20" xfId="0" applyFont="1" applyBorder="1"/>
    <xf numFmtId="0" fontId="2" fillId="0" borderId="8" xfId="0" applyFont="1" applyBorder="1" applyAlignment="1">
      <alignment horizontal="center" vertical="center" textRotation="60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60"/>
    </xf>
    <xf numFmtId="0" fontId="1" fillId="0" borderId="24" xfId="0" applyFont="1" applyBorder="1" applyAlignment="1">
      <alignment horizontal="center" vertical="center" textRotation="60"/>
    </xf>
    <xf numFmtId="0" fontId="1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60"/>
    </xf>
    <xf numFmtId="0" fontId="1" fillId="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15"/>
    </xf>
    <xf numFmtId="0" fontId="1" fillId="0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15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15"/>
    </xf>
    <xf numFmtId="0" fontId="1" fillId="0" borderId="1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2" borderId="2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workbookViewId="0">
      <selection sqref="A1:AQ35"/>
    </sheetView>
  </sheetViews>
  <sheetFormatPr defaultRowHeight="15" x14ac:dyDescent="0.25"/>
  <sheetData>
    <row r="1" spans="1:43" x14ac:dyDescent="0.25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5"/>
      <c r="L1" s="6" t="s">
        <v>4</v>
      </c>
      <c r="M1" s="4"/>
      <c r="N1" s="4"/>
      <c r="O1" s="4"/>
      <c r="P1" s="4"/>
      <c r="Q1" s="4"/>
      <c r="R1" s="4"/>
      <c r="S1" s="5"/>
      <c r="T1" s="6" t="s">
        <v>5</v>
      </c>
      <c r="U1" s="4"/>
      <c r="V1" s="4"/>
      <c r="W1" s="4"/>
      <c r="X1" s="4"/>
      <c r="Y1" s="4"/>
      <c r="Z1" s="4"/>
      <c r="AA1" s="5"/>
      <c r="AB1" s="6" t="s">
        <v>6</v>
      </c>
      <c r="AC1" s="4"/>
      <c r="AD1" s="4"/>
      <c r="AE1" s="4"/>
      <c r="AF1" s="4"/>
      <c r="AG1" s="4"/>
      <c r="AH1" s="4"/>
      <c r="AI1" s="5"/>
      <c r="AJ1" s="6" t="s">
        <v>7</v>
      </c>
      <c r="AK1" s="4"/>
      <c r="AL1" s="4"/>
      <c r="AM1" s="4"/>
      <c r="AN1" s="4"/>
      <c r="AO1" s="4"/>
      <c r="AP1" s="4"/>
      <c r="AQ1" s="7"/>
    </row>
    <row r="2" spans="1:43" ht="24.75" x14ac:dyDescent="0.25">
      <c r="A2" s="8"/>
      <c r="B2" s="8"/>
      <c r="C2" s="9"/>
      <c r="D2" s="10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2" t="s">
        <v>14</v>
      </c>
      <c r="K2" s="13" t="s">
        <v>15</v>
      </c>
      <c r="L2" s="14" t="s">
        <v>8</v>
      </c>
      <c r="M2" s="11" t="s">
        <v>9</v>
      </c>
      <c r="N2" s="11" t="s">
        <v>10</v>
      </c>
      <c r="O2" s="11" t="s">
        <v>11</v>
      </c>
      <c r="P2" s="11" t="s">
        <v>12</v>
      </c>
      <c r="Q2" s="11" t="s">
        <v>13</v>
      </c>
      <c r="R2" s="12" t="s">
        <v>14</v>
      </c>
      <c r="S2" s="13" t="s">
        <v>15</v>
      </c>
      <c r="T2" s="14" t="s">
        <v>8</v>
      </c>
      <c r="U2" s="15" t="s">
        <v>9</v>
      </c>
      <c r="V2" s="15" t="s">
        <v>10</v>
      </c>
      <c r="W2" s="15" t="s">
        <v>11</v>
      </c>
      <c r="X2" s="15" t="s">
        <v>12</v>
      </c>
      <c r="Y2" s="15" t="s">
        <v>13</v>
      </c>
      <c r="Z2" s="12" t="s">
        <v>14</v>
      </c>
      <c r="AA2" s="12" t="s">
        <v>15</v>
      </c>
      <c r="AB2" s="14" t="s">
        <v>8</v>
      </c>
      <c r="AC2" s="15" t="s">
        <v>9</v>
      </c>
      <c r="AD2" s="15" t="s">
        <v>10</v>
      </c>
      <c r="AE2" s="15" t="s">
        <v>11</v>
      </c>
      <c r="AF2" s="15" t="s">
        <v>12</v>
      </c>
      <c r="AG2" s="15" t="s">
        <v>13</v>
      </c>
      <c r="AH2" s="12" t="s">
        <v>14</v>
      </c>
      <c r="AI2" s="12" t="s">
        <v>15</v>
      </c>
      <c r="AJ2" s="16" t="s">
        <v>16</v>
      </c>
      <c r="AK2" s="15" t="s">
        <v>9</v>
      </c>
      <c r="AL2" s="15" t="s">
        <v>10</v>
      </c>
      <c r="AM2" s="15" t="s">
        <v>11</v>
      </c>
      <c r="AN2" s="15" t="s">
        <v>12</v>
      </c>
      <c r="AO2" s="15" t="s">
        <v>13</v>
      </c>
      <c r="AP2" s="12" t="s">
        <v>14</v>
      </c>
      <c r="AQ2" s="12" t="s">
        <v>15</v>
      </c>
    </row>
    <row r="3" spans="1:43" x14ac:dyDescent="0.25">
      <c r="A3" s="17" t="s">
        <v>17</v>
      </c>
      <c r="B3" s="1" t="s">
        <v>18</v>
      </c>
      <c r="C3" s="18" t="s">
        <v>19</v>
      </c>
      <c r="D3" s="11">
        <v>21</v>
      </c>
      <c r="E3" s="11">
        <v>3</v>
      </c>
      <c r="F3" s="11">
        <v>3</v>
      </c>
      <c r="G3" s="11">
        <v>15</v>
      </c>
      <c r="H3" s="11"/>
      <c r="I3" s="11"/>
      <c r="J3" s="11">
        <f t="shared" ref="J3:J33" si="0">ROUND((((E3+F3)/D3)*100),0)</f>
        <v>29</v>
      </c>
      <c r="K3" s="19">
        <f t="shared" ref="K3:K14" si="1">ROUND((((E3+F3+G3)/D3)*100),0)</f>
        <v>100</v>
      </c>
      <c r="L3" s="20">
        <v>20</v>
      </c>
      <c r="M3" s="11">
        <v>3</v>
      </c>
      <c r="N3" s="11">
        <v>3</v>
      </c>
      <c r="O3" s="11">
        <v>14</v>
      </c>
      <c r="P3" s="11"/>
      <c r="Q3" s="11"/>
      <c r="R3" s="11">
        <f t="shared" ref="R3:R33" si="2">ROUND((((M3+N3)/L3)*100),0)</f>
        <v>30</v>
      </c>
      <c r="S3" s="21">
        <f t="shared" ref="S3:S33" si="3">ROUND((((M3+N3+O3)/L3)*100),0)</f>
        <v>100</v>
      </c>
      <c r="T3" s="22">
        <v>20</v>
      </c>
      <c r="U3" s="11">
        <v>3</v>
      </c>
      <c r="V3" s="11">
        <v>2</v>
      </c>
      <c r="W3" s="11">
        <v>15</v>
      </c>
      <c r="X3" s="11"/>
      <c r="Y3" s="11"/>
      <c r="Z3" s="11">
        <f t="shared" ref="Z3:Z11" si="4">ROUND((((U3+V3)/T3)*100),0)</f>
        <v>25</v>
      </c>
      <c r="AA3" s="21">
        <f t="shared" ref="AA3:AA11" si="5">ROUND((((U3+V3+W3)/T3)*100),0)</f>
        <v>100</v>
      </c>
      <c r="AB3" s="22">
        <v>20</v>
      </c>
      <c r="AC3" s="11">
        <v>3</v>
      </c>
      <c r="AD3" s="11">
        <v>3</v>
      </c>
      <c r="AE3" s="11">
        <v>14</v>
      </c>
      <c r="AF3" s="11"/>
      <c r="AG3" s="11"/>
      <c r="AH3" s="11">
        <f>ROUND((((AD3+AC3)/AB3)*100),0)</f>
        <v>30</v>
      </c>
      <c r="AI3" s="21">
        <f>ROUND((((AE3+AC3+AD3)/AB3)*100),0)</f>
        <v>100</v>
      </c>
      <c r="AJ3" s="22">
        <v>20</v>
      </c>
      <c r="AK3" s="11">
        <v>3</v>
      </c>
      <c r="AL3" s="11">
        <v>3</v>
      </c>
      <c r="AM3" s="11">
        <v>14</v>
      </c>
      <c r="AN3" s="11"/>
      <c r="AO3" s="11"/>
      <c r="AP3" s="11">
        <f>ROUND((((AL3+AK3)/AJ3)*100),0)</f>
        <v>30</v>
      </c>
      <c r="AQ3" s="11">
        <f>ROUND((((AM3+AK3+AL3)/AJ3)*100),0)</f>
        <v>100</v>
      </c>
    </row>
    <row r="4" spans="1:43" x14ac:dyDescent="0.25">
      <c r="A4" s="17"/>
      <c r="B4" s="8"/>
      <c r="C4" s="23" t="s">
        <v>20</v>
      </c>
      <c r="D4" s="11">
        <v>21</v>
      </c>
      <c r="E4" s="11">
        <v>3</v>
      </c>
      <c r="F4" s="11">
        <v>3</v>
      </c>
      <c r="G4" s="11">
        <v>15</v>
      </c>
      <c r="H4" s="11"/>
      <c r="I4" s="11"/>
      <c r="J4" s="11">
        <f t="shared" si="0"/>
        <v>29</v>
      </c>
      <c r="K4" s="19">
        <f t="shared" si="1"/>
        <v>100</v>
      </c>
      <c r="L4" s="20">
        <v>20</v>
      </c>
      <c r="M4" s="11">
        <v>3</v>
      </c>
      <c r="N4" s="11">
        <v>3</v>
      </c>
      <c r="O4" s="11">
        <v>14</v>
      </c>
      <c r="P4" s="11"/>
      <c r="Q4" s="11"/>
      <c r="R4" s="11">
        <f t="shared" si="2"/>
        <v>30</v>
      </c>
      <c r="S4" s="21">
        <f t="shared" si="3"/>
        <v>100</v>
      </c>
      <c r="T4" s="22">
        <v>20</v>
      </c>
      <c r="U4" s="11">
        <v>3</v>
      </c>
      <c r="V4" s="11">
        <v>2</v>
      </c>
      <c r="W4" s="11">
        <v>15</v>
      </c>
      <c r="X4" s="11"/>
      <c r="Y4" s="11"/>
      <c r="Z4" s="11">
        <f t="shared" si="4"/>
        <v>25</v>
      </c>
      <c r="AA4" s="21">
        <f t="shared" si="5"/>
        <v>100</v>
      </c>
      <c r="AB4" s="22">
        <v>20</v>
      </c>
      <c r="AC4" s="11">
        <v>3</v>
      </c>
      <c r="AD4" s="11">
        <v>3</v>
      </c>
      <c r="AE4" s="11">
        <v>14</v>
      </c>
      <c r="AF4" s="11"/>
      <c r="AG4" s="11"/>
      <c r="AH4" s="11">
        <f>ROUND((((AD4+AC4)/AB4)*100),0)</f>
        <v>30</v>
      </c>
      <c r="AI4" s="21">
        <f>ROUND((((AE4+AC4+AD4)/AB4)*100),0)</f>
        <v>100</v>
      </c>
      <c r="AJ4" s="22">
        <v>20</v>
      </c>
      <c r="AK4" s="11">
        <v>3</v>
      </c>
      <c r="AL4" s="11">
        <v>3</v>
      </c>
      <c r="AM4" s="11">
        <v>14</v>
      </c>
      <c r="AN4" s="11"/>
      <c r="AO4" s="11"/>
      <c r="AP4" s="11">
        <f>ROUND((((AL4+AK4)/AJ4)*100),0)</f>
        <v>30</v>
      </c>
      <c r="AQ4" s="11">
        <f>ROUND((((AM4+AK4+AL4)/AJ4)*100),0)</f>
        <v>100</v>
      </c>
    </row>
    <row r="5" spans="1:43" x14ac:dyDescent="0.25">
      <c r="A5" s="17"/>
      <c r="B5" s="1" t="s">
        <v>21</v>
      </c>
      <c r="C5" s="18" t="s">
        <v>19</v>
      </c>
      <c r="D5" s="11">
        <v>28</v>
      </c>
      <c r="E5" s="11">
        <v>2</v>
      </c>
      <c r="F5" s="11">
        <v>5</v>
      </c>
      <c r="G5" s="11">
        <v>21</v>
      </c>
      <c r="H5" s="11"/>
      <c r="I5" s="11"/>
      <c r="J5" s="11">
        <f t="shared" si="0"/>
        <v>25</v>
      </c>
      <c r="K5" s="19">
        <f t="shared" si="1"/>
        <v>100</v>
      </c>
      <c r="L5" s="20">
        <v>28</v>
      </c>
      <c r="M5" s="11">
        <v>2</v>
      </c>
      <c r="N5" s="11">
        <v>5</v>
      </c>
      <c r="O5" s="11">
        <v>21</v>
      </c>
      <c r="P5" s="11"/>
      <c r="Q5" s="11"/>
      <c r="R5" s="11">
        <f t="shared" si="2"/>
        <v>25</v>
      </c>
      <c r="S5" s="21">
        <f t="shared" si="3"/>
        <v>100</v>
      </c>
      <c r="T5" s="22">
        <v>26</v>
      </c>
      <c r="U5" s="11">
        <v>2</v>
      </c>
      <c r="V5" s="11">
        <v>3</v>
      </c>
      <c r="W5" s="11">
        <v>21</v>
      </c>
      <c r="X5" s="11"/>
      <c r="Y5" s="11"/>
      <c r="Z5" s="11">
        <f t="shared" si="4"/>
        <v>19</v>
      </c>
      <c r="AA5" s="21">
        <f t="shared" si="5"/>
        <v>100</v>
      </c>
      <c r="AB5" s="22">
        <v>27</v>
      </c>
      <c r="AC5" s="24">
        <v>2</v>
      </c>
      <c r="AD5" s="24">
        <v>3</v>
      </c>
      <c r="AE5" s="24">
        <v>22</v>
      </c>
      <c r="AF5" s="11"/>
      <c r="AG5" s="11"/>
      <c r="AH5" s="11">
        <f>ROUND((((AD5+AC5)/AB5)*100),0)</f>
        <v>19</v>
      </c>
      <c r="AI5" s="21">
        <f>ROUND((((AE5+AC5+AD5)/AB5)*100),0)</f>
        <v>100</v>
      </c>
      <c r="AJ5" s="22">
        <v>27</v>
      </c>
      <c r="AK5" s="11">
        <v>2</v>
      </c>
      <c r="AL5" s="11">
        <v>3</v>
      </c>
      <c r="AM5" s="11">
        <v>22</v>
      </c>
      <c r="AN5" s="11"/>
      <c r="AO5" s="11"/>
      <c r="AP5" s="11">
        <f>ROUND((((AL5+AK5)/AJ5)*100),0)</f>
        <v>19</v>
      </c>
      <c r="AQ5" s="11">
        <f>ROUND((((AM5+AK5+AL5)/AJ5)*100),0)</f>
        <v>100</v>
      </c>
    </row>
    <row r="6" spans="1:43" ht="15.75" thickBot="1" x14ac:dyDescent="0.3">
      <c r="A6" s="17"/>
      <c r="B6" s="25"/>
      <c r="C6" s="23" t="s">
        <v>20</v>
      </c>
      <c r="D6" s="24">
        <v>28</v>
      </c>
      <c r="E6" s="24">
        <v>2</v>
      </c>
      <c r="F6" s="24">
        <v>4</v>
      </c>
      <c r="G6" s="24">
        <v>22</v>
      </c>
      <c r="H6" s="24"/>
      <c r="I6" s="24"/>
      <c r="J6" s="26">
        <f t="shared" si="0"/>
        <v>21</v>
      </c>
      <c r="K6" s="27">
        <f t="shared" si="1"/>
        <v>100</v>
      </c>
      <c r="L6" s="26">
        <v>28</v>
      </c>
      <c r="M6" s="24">
        <v>2</v>
      </c>
      <c r="N6" s="24">
        <v>4</v>
      </c>
      <c r="O6" s="24">
        <v>22</v>
      </c>
      <c r="P6" s="24"/>
      <c r="Q6" s="24"/>
      <c r="R6" s="11">
        <f t="shared" si="2"/>
        <v>21</v>
      </c>
      <c r="S6" s="21">
        <f t="shared" si="3"/>
        <v>100</v>
      </c>
      <c r="T6" s="28">
        <v>26</v>
      </c>
      <c r="U6" s="24">
        <v>2</v>
      </c>
      <c r="V6" s="24">
        <v>3</v>
      </c>
      <c r="W6" s="24">
        <v>21</v>
      </c>
      <c r="X6" s="24"/>
      <c r="Y6" s="24"/>
      <c r="Z6" s="11">
        <f t="shared" si="4"/>
        <v>19</v>
      </c>
      <c r="AA6" s="21">
        <f t="shared" si="5"/>
        <v>100</v>
      </c>
      <c r="AB6" s="28">
        <v>27</v>
      </c>
      <c r="AC6" s="24">
        <v>2</v>
      </c>
      <c r="AD6" s="24">
        <v>2</v>
      </c>
      <c r="AE6" s="24">
        <v>23</v>
      </c>
      <c r="AF6" s="24"/>
      <c r="AG6" s="24"/>
      <c r="AH6" s="11">
        <f>ROUND((((AD6+AC6)/AB6)*100),0)</f>
        <v>15</v>
      </c>
      <c r="AI6" s="21">
        <f>ROUND((((AE6+AC6+AD6)/AB6)*100),0)</f>
        <v>100</v>
      </c>
      <c r="AJ6" s="28">
        <v>27</v>
      </c>
      <c r="AK6" s="11">
        <v>2</v>
      </c>
      <c r="AL6" s="11">
        <v>2</v>
      </c>
      <c r="AM6" s="11">
        <v>23</v>
      </c>
      <c r="AN6" s="24"/>
      <c r="AO6" s="24"/>
      <c r="AP6" s="11">
        <f>ROUND((((AL6+AK6)/AJ6)*100),0)</f>
        <v>15</v>
      </c>
      <c r="AQ6" s="29">
        <f>ROUND((((AM6+AK6+AL6)/AJ6)*100),0)</f>
        <v>100</v>
      </c>
    </row>
    <row r="7" spans="1:43" ht="15.75" thickBot="1" x14ac:dyDescent="0.3">
      <c r="A7" s="30"/>
      <c r="B7" s="31" t="s">
        <v>22</v>
      </c>
      <c r="C7" s="32"/>
      <c r="D7" s="33">
        <f t="shared" ref="D7:I7" si="6">SUM(D3:D6)</f>
        <v>98</v>
      </c>
      <c r="E7" s="33">
        <f t="shared" si="6"/>
        <v>10</v>
      </c>
      <c r="F7" s="33">
        <f t="shared" si="6"/>
        <v>15</v>
      </c>
      <c r="G7" s="33">
        <f t="shared" si="6"/>
        <v>73</v>
      </c>
      <c r="H7" s="33">
        <f t="shared" si="6"/>
        <v>0</v>
      </c>
      <c r="I7" s="33">
        <f t="shared" si="6"/>
        <v>0</v>
      </c>
      <c r="J7" s="34">
        <f t="shared" si="0"/>
        <v>26</v>
      </c>
      <c r="K7" s="35">
        <f t="shared" si="1"/>
        <v>100</v>
      </c>
      <c r="L7" s="36">
        <f t="shared" ref="L7:Q7" si="7">SUM(L3:L6)</f>
        <v>96</v>
      </c>
      <c r="M7" s="37">
        <f t="shared" si="7"/>
        <v>10</v>
      </c>
      <c r="N7" s="37">
        <f t="shared" si="7"/>
        <v>15</v>
      </c>
      <c r="O7" s="37">
        <f t="shared" si="7"/>
        <v>71</v>
      </c>
      <c r="P7" s="37">
        <f t="shared" si="7"/>
        <v>0</v>
      </c>
      <c r="Q7" s="37">
        <f t="shared" si="7"/>
        <v>0</v>
      </c>
      <c r="R7" s="38">
        <f>ROUND((((M7+N7)/L7)*100),0)</f>
        <v>26</v>
      </c>
      <c r="S7" s="39">
        <f>ROUND((((M7+N7+O7)/L7)*100),0)</f>
        <v>100</v>
      </c>
      <c r="T7" s="33">
        <f t="shared" ref="T7:Y7" si="8">SUM(T3:T6)</f>
        <v>92</v>
      </c>
      <c r="U7" s="33">
        <f t="shared" si="8"/>
        <v>10</v>
      </c>
      <c r="V7" s="33">
        <f t="shared" si="8"/>
        <v>10</v>
      </c>
      <c r="W7" s="33">
        <f t="shared" si="8"/>
        <v>72</v>
      </c>
      <c r="X7" s="33">
        <f t="shared" si="8"/>
        <v>0</v>
      </c>
      <c r="Y7" s="33">
        <f t="shared" si="8"/>
        <v>0</v>
      </c>
      <c r="Z7" s="40">
        <f t="shared" si="4"/>
        <v>22</v>
      </c>
      <c r="AA7" s="41">
        <f t="shared" si="5"/>
        <v>100</v>
      </c>
      <c r="AB7" s="37">
        <f t="shared" ref="AB7:AG7" si="9">SUM(AB3:AB6)</f>
        <v>94</v>
      </c>
      <c r="AC7" s="37">
        <f t="shared" si="9"/>
        <v>10</v>
      </c>
      <c r="AD7" s="37">
        <f t="shared" si="9"/>
        <v>11</v>
      </c>
      <c r="AE7" s="37">
        <f t="shared" si="9"/>
        <v>73</v>
      </c>
      <c r="AF7" s="37">
        <f t="shared" si="9"/>
        <v>0</v>
      </c>
      <c r="AG7" s="37">
        <f t="shared" si="9"/>
        <v>0</v>
      </c>
      <c r="AH7" s="38">
        <f>ROUND((((AD7+AC7)/AB7)*100),0)</f>
        <v>22</v>
      </c>
      <c r="AI7" s="39">
        <f>ROUND((((AE7+AC7+AD7)/AB7)*100),0)</f>
        <v>100</v>
      </c>
      <c r="AJ7" s="33">
        <f t="shared" ref="AJ7:AO7" si="10">SUM(AJ3:AJ6)</f>
        <v>94</v>
      </c>
      <c r="AK7" s="33">
        <f t="shared" si="10"/>
        <v>10</v>
      </c>
      <c r="AL7" s="33">
        <f t="shared" si="10"/>
        <v>11</v>
      </c>
      <c r="AM7" s="33">
        <f t="shared" si="10"/>
        <v>73</v>
      </c>
      <c r="AN7" s="33">
        <f t="shared" si="10"/>
        <v>0</v>
      </c>
      <c r="AO7" s="33">
        <f t="shared" si="10"/>
        <v>0</v>
      </c>
      <c r="AP7" s="40">
        <f>ROUND((((AL7+AK7)/AJ7)*100),0)</f>
        <v>22</v>
      </c>
      <c r="AQ7" s="33">
        <f>ROUND((((AM7+AK7+AL7)/AJ7)*100),0)</f>
        <v>100</v>
      </c>
    </row>
    <row r="8" spans="1:43" x14ac:dyDescent="0.25">
      <c r="A8" s="42" t="s">
        <v>23</v>
      </c>
      <c r="B8" s="43" t="s">
        <v>24</v>
      </c>
      <c r="C8" s="44" t="s">
        <v>19</v>
      </c>
      <c r="D8" s="11">
        <v>28</v>
      </c>
      <c r="E8" s="11">
        <v>1</v>
      </c>
      <c r="F8" s="11">
        <v>13</v>
      </c>
      <c r="G8" s="11">
        <v>14</v>
      </c>
      <c r="H8" s="11"/>
      <c r="I8" s="11"/>
      <c r="J8" s="20">
        <f t="shared" si="0"/>
        <v>50</v>
      </c>
      <c r="K8" s="19">
        <f t="shared" si="1"/>
        <v>100</v>
      </c>
      <c r="L8" s="20">
        <v>28</v>
      </c>
      <c r="M8" s="11">
        <v>5</v>
      </c>
      <c r="N8" s="11">
        <v>12</v>
      </c>
      <c r="O8" s="11">
        <v>11</v>
      </c>
      <c r="P8" s="11"/>
      <c r="Q8" s="11"/>
      <c r="R8" s="11">
        <f t="shared" si="2"/>
        <v>61</v>
      </c>
      <c r="S8" s="21">
        <f t="shared" si="3"/>
        <v>100</v>
      </c>
      <c r="T8" s="22">
        <v>28</v>
      </c>
      <c r="U8" s="11">
        <v>5</v>
      </c>
      <c r="V8" s="11">
        <v>17</v>
      </c>
      <c r="W8" s="11">
        <v>6</v>
      </c>
      <c r="X8" s="11"/>
      <c r="Y8" s="11"/>
      <c r="Z8" s="11">
        <f t="shared" si="4"/>
        <v>79</v>
      </c>
      <c r="AA8" s="21">
        <f t="shared" si="5"/>
        <v>100</v>
      </c>
      <c r="AB8" s="22">
        <v>28</v>
      </c>
      <c r="AC8" s="11">
        <v>5</v>
      </c>
      <c r="AD8" s="11">
        <v>15</v>
      </c>
      <c r="AE8" s="11">
        <v>8</v>
      </c>
      <c r="AF8" s="11"/>
      <c r="AG8" s="11"/>
      <c r="AH8" s="11">
        <f t="shared" ref="AH8:AH14" si="11">ROUND((((AD8+AC8)/AB8)*100),0)</f>
        <v>71</v>
      </c>
      <c r="AI8" s="21">
        <f t="shared" ref="AI8:AI14" si="12">ROUND((((AE8+AC8+AD8)/AB8)*100),0)</f>
        <v>100</v>
      </c>
      <c r="AJ8" s="22">
        <v>28</v>
      </c>
      <c r="AK8" s="11">
        <v>4</v>
      </c>
      <c r="AL8" s="11">
        <v>16</v>
      </c>
      <c r="AM8" s="11">
        <v>8</v>
      </c>
      <c r="AN8" s="11"/>
      <c r="AO8" s="11"/>
      <c r="AP8" s="11">
        <f t="shared" ref="AP8:AP14" si="13">ROUND((((AL8+AK8)/AJ8)*100),0)</f>
        <v>71</v>
      </c>
      <c r="AQ8" s="45">
        <f t="shared" ref="AQ8:AQ14" si="14">ROUND((((AM8+AK8+AL8)/AJ8)*100),0)</f>
        <v>100</v>
      </c>
    </row>
    <row r="9" spans="1:43" x14ac:dyDescent="0.25">
      <c r="A9" s="17"/>
      <c r="B9" s="43"/>
      <c r="C9" s="44" t="s">
        <v>20</v>
      </c>
      <c r="D9" s="11">
        <v>28</v>
      </c>
      <c r="E9" s="11">
        <v>5</v>
      </c>
      <c r="F9" s="11">
        <v>11</v>
      </c>
      <c r="G9" s="11">
        <v>12</v>
      </c>
      <c r="H9" s="11"/>
      <c r="I9" s="11"/>
      <c r="J9" s="20">
        <f t="shared" si="0"/>
        <v>57</v>
      </c>
      <c r="K9" s="19">
        <f t="shared" si="1"/>
        <v>100</v>
      </c>
      <c r="L9" s="20">
        <v>28</v>
      </c>
      <c r="M9" s="11">
        <v>4</v>
      </c>
      <c r="N9" s="11">
        <v>14</v>
      </c>
      <c r="O9" s="11">
        <v>11</v>
      </c>
      <c r="P9" s="11"/>
      <c r="Q9" s="11"/>
      <c r="R9" s="11">
        <f t="shared" si="2"/>
        <v>64</v>
      </c>
      <c r="S9" s="21">
        <f t="shared" si="3"/>
        <v>104</v>
      </c>
      <c r="T9" s="22">
        <v>28</v>
      </c>
      <c r="U9" s="11">
        <v>5</v>
      </c>
      <c r="V9" s="11">
        <v>17</v>
      </c>
      <c r="W9" s="11">
        <v>6</v>
      </c>
      <c r="X9" s="11"/>
      <c r="Y9" s="11"/>
      <c r="Z9" s="11">
        <f t="shared" si="4"/>
        <v>79</v>
      </c>
      <c r="AA9" s="46">
        <f t="shared" si="5"/>
        <v>100</v>
      </c>
      <c r="AB9" s="22">
        <v>28</v>
      </c>
      <c r="AC9" s="11">
        <v>3</v>
      </c>
      <c r="AD9" s="11">
        <v>13</v>
      </c>
      <c r="AE9" s="11">
        <v>12</v>
      </c>
      <c r="AF9" s="11"/>
      <c r="AG9" s="11"/>
      <c r="AH9" s="11">
        <f t="shared" si="11"/>
        <v>57</v>
      </c>
      <c r="AI9" s="21">
        <f t="shared" si="12"/>
        <v>100</v>
      </c>
      <c r="AJ9" s="22">
        <v>28</v>
      </c>
      <c r="AK9" s="11">
        <v>3</v>
      </c>
      <c r="AL9" s="11">
        <v>15</v>
      </c>
      <c r="AM9" s="11">
        <v>10</v>
      </c>
      <c r="AN9" s="11"/>
      <c r="AO9" s="11"/>
      <c r="AP9" s="11">
        <f t="shared" si="13"/>
        <v>64</v>
      </c>
      <c r="AQ9" s="11">
        <f t="shared" si="14"/>
        <v>100</v>
      </c>
    </row>
    <row r="10" spans="1:43" x14ac:dyDescent="0.25">
      <c r="A10" s="17"/>
      <c r="B10" s="43">
        <v>11</v>
      </c>
      <c r="C10" s="44" t="s">
        <v>19</v>
      </c>
      <c r="D10" s="11"/>
      <c r="E10" s="11"/>
      <c r="F10" s="11"/>
      <c r="G10" s="11"/>
      <c r="H10" s="11"/>
      <c r="I10" s="11"/>
      <c r="J10" s="20" t="e">
        <f t="shared" si="0"/>
        <v>#DIV/0!</v>
      </c>
      <c r="K10" s="19" t="e">
        <f t="shared" si="1"/>
        <v>#DIV/0!</v>
      </c>
      <c r="L10" s="20">
        <v>20</v>
      </c>
      <c r="M10" s="11"/>
      <c r="N10" s="11">
        <v>5</v>
      </c>
      <c r="O10" s="11">
        <v>14</v>
      </c>
      <c r="P10" s="11">
        <v>1</v>
      </c>
      <c r="Q10" s="11"/>
      <c r="R10" s="11">
        <f t="shared" si="2"/>
        <v>25</v>
      </c>
      <c r="S10" s="21">
        <f t="shared" si="3"/>
        <v>95</v>
      </c>
      <c r="T10" s="22"/>
      <c r="U10" s="11"/>
      <c r="V10" s="11"/>
      <c r="W10" s="11"/>
      <c r="X10" s="11"/>
      <c r="Y10" s="11"/>
      <c r="Z10" s="11" t="e">
        <f t="shared" si="4"/>
        <v>#DIV/0!</v>
      </c>
      <c r="AA10" s="46" t="e">
        <f t="shared" si="5"/>
        <v>#DIV/0!</v>
      </c>
      <c r="AB10" s="22">
        <v>19</v>
      </c>
      <c r="AC10" s="11"/>
      <c r="AD10" s="11">
        <v>9</v>
      </c>
      <c r="AE10" s="11">
        <v>10</v>
      </c>
      <c r="AF10" s="11"/>
      <c r="AG10" s="11"/>
      <c r="AH10" s="11">
        <f t="shared" si="11"/>
        <v>47</v>
      </c>
      <c r="AI10" s="21">
        <f t="shared" si="12"/>
        <v>100</v>
      </c>
      <c r="AJ10" s="22">
        <v>19</v>
      </c>
      <c r="AK10" s="11"/>
      <c r="AL10" s="11">
        <v>9</v>
      </c>
      <c r="AM10" s="11">
        <v>10</v>
      </c>
      <c r="AN10" s="11"/>
      <c r="AO10" s="11"/>
      <c r="AP10" s="11">
        <f t="shared" si="13"/>
        <v>47</v>
      </c>
      <c r="AQ10" s="11">
        <f t="shared" si="14"/>
        <v>100</v>
      </c>
    </row>
    <row r="11" spans="1:43" x14ac:dyDescent="0.25">
      <c r="A11" s="17"/>
      <c r="B11" s="43"/>
      <c r="C11" s="44" t="s">
        <v>20</v>
      </c>
      <c r="D11" s="11"/>
      <c r="E11" s="11"/>
      <c r="F11" s="11"/>
      <c r="G11" s="11"/>
      <c r="H11" s="11"/>
      <c r="I11" s="11"/>
      <c r="J11" s="20" t="e">
        <f t="shared" si="0"/>
        <v>#DIV/0!</v>
      </c>
      <c r="K11" s="19" t="e">
        <f t="shared" si="1"/>
        <v>#DIV/0!</v>
      </c>
      <c r="L11" s="20">
        <v>20</v>
      </c>
      <c r="M11" s="11"/>
      <c r="N11" s="11">
        <v>8</v>
      </c>
      <c r="O11" s="11">
        <v>11</v>
      </c>
      <c r="P11" s="11">
        <v>1</v>
      </c>
      <c r="Q11" s="11"/>
      <c r="R11" s="11">
        <f t="shared" si="2"/>
        <v>40</v>
      </c>
      <c r="S11" s="21">
        <f t="shared" si="3"/>
        <v>95</v>
      </c>
      <c r="T11" s="22"/>
      <c r="U11" s="11"/>
      <c r="V11" s="11"/>
      <c r="W11" s="11"/>
      <c r="X11" s="11"/>
      <c r="Y11" s="11"/>
      <c r="Z11" s="11" t="e">
        <f t="shared" si="4"/>
        <v>#DIV/0!</v>
      </c>
      <c r="AA11" s="46" t="e">
        <f t="shared" si="5"/>
        <v>#DIV/0!</v>
      </c>
      <c r="AB11" s="22">
        <v>19</v>
      </c>
      <c r="AC11" s="11"/>
      <c r="AD11" s="11">
        <v>9</v>
      </c>
      <c r="AE11" s="11">
        <v>10</v>
      </c>
      <c r="AF11" s="11"/>
      <c r="AG11" s="11"/>
      <c r="AH11" s="11">
        <f t="shared" si="11"/>
        <v>47</v>
      </c>
      <c r="AI11" s="21">
        <f t="shared" si="12"/>
        <v>100</v>
      </c>
      <c r="AJ11" s="22">
        <v>19</v>
      </c>
      <c r="AK11" s="11"/>
      <c r="AL11" s="11">
        <v>9</v>
      </c>
      <c r="AM11" s="11">
        <v>10</v>
      </c>
      <c r="AN11" s="11"/>
      <c r="AO11" s="11"/>
      <c r="AP11" s="11">
        <f t="shared" si="13"/>
        <v>47</v>
      </c>
      <c r="AQ11" s="11">
        <f t="shared" si="14"/>
        <v>100</v>
      </c>
    </row>
    <row r="12" spans="1:43" x14ac:dyDescent="0.25">
      <c r="A12" s="17"/>
      <c r="B12" s="47" t="s">
        <v>25</v>
      </c>
      <c r="C12" s="44" t="s">
        <v>19</v>
      </c>
      <c r="D12" s="11">
        <v>26</v>
      </c>
      <c r="E12" s="11">
        <v>1</v>
      </c>
      <c r="F12" s="11">
        <v>3</v>
      </c>
      <c r="G12" s="11">
        <v>19</v>
      </c>
      <c r="H12" s="11">
        <v>2</v>
      </c>
      <c r="I12" s="11">
        <v>1</v>
      </c>
      <c r="J12" s="20">
        <f t="shared" si="0"/>
        <v>15</v>
      </c>
      <c r="K12" s="19">
        <f t="shared" si="1"/>
        <v>88</v>
      </c>
      <c r="L12" s="20">
        <v>26</v>
      </c>
      <c r="M12" s="11">
        <v>3</v>
      </c>
      <c r="N12" s="11">
        <v>6</v>
      </c>
      <c r="O12" s="11">
        <v>17</v>
      </c>
      <c r="P12" s="11"/>
      <c r="Q12" s="11"/>
      <c r="R12" s="11">
        <f t="shared" si="2"/>
        <v>35</v>
      </c>
      <c r="S12" s="21">
        <f t="shared" si="3"/>
        <v>100</v>
      </c>
      <c r="T12" s="22">
        <v>27</v>
      </c>
      <c r="U12" s="11">
        <v>2</v>
      </c>
      <c r="V12" s="11">
        <v>7</v>
      </c>
      <c r="W12" s="11">
        <v>18</v>
      </c>
      <c r="X12" s="11"/>
      <c r="Y12" s="11"/>
      <c r="Z12" s="11">
        <f>ROUND((((U12+V12)/T12)*100),0)</f>
        <v>33</v>
      </c>
      <c r="AA12" s="21">
        <f>ROUND((((U12+V12+W12)/T12)*100),0)</f>
        <v>100</v>
      </c>
      <c r="AB12" s="22">
        <v>27</v>
      </c>
      <c r="AC12" s="11">
        <v>2</v>
      </c>
      <c r="AD12" s="11">
        <v>6</v>
      </c>
      <c r="AE12" s="11">
        <v>18</v>
      </c>
      <c r="AF12" s="11"/>
      <c r="AG12" s="11">
        <v>1</v>
      </c>
      <c r="AH12" s="11">
        <f t="shared" si="11"/>
        <v>30</v>
      </c>
      <c r="AI12" s="21">
        <f t="shared" si="12"/>
        <v>96</v>
      </c>
      <c r="AJ12" s="22">
        <v>27</v>
      </c>
      <c r="AK12" s="11">
        <v>2</v>
      </c>
      <c r="AL12" s="11">
        <v>6</v>
      </c>
      <c r="AM12" s="11">
        <v>19</v>
      </c>
      <c r="AN12" s="11"/>
      <c r="AO12" s="11"/>
      <c r="AP12" s="11">
        <f t="shared" si="13"/>
        <v>30</v>
      </c>
      <c r="AQ12" s="11">
        <f t="shared" si="14"/>
        <v>100</v>
      </c>
    </row>
    <row r="13" spans="1:43" x14ac:dyDescent="0.25">
      <c r="A13" s="17"/>
      <c r="B13" s="47"/>
      <c r="C13" s="44" t="s">
        <v>20</v>
      </c>
      <c r="D13" s="11">
        <v>26</v>
      </c>
      <c r="E13" s="11">
        <v>2</v>
      </c>
      <c r="F13" s="11">
        <v>4</v>
      </c>
      <c r="G13" s="11">
        <v>19</v>
      </c>
      <c r="H13" s="11">
        <v>1</v>
      </c>
      <c r="I13" s="11"/>
      <c r="J13" s="20">
        <f t="shared" si="0"/>
        <v>23</v>
      </c>
      <c r="K13" s="19">
        <f t="shared" si="1"/>
        <v>96</v>
      </c>
      <c r="L13" s="20">
        <v>26</v>
      </c>
      <c r="M13" s="11">
        <v>3</v>
      </c>
      <c r="N13" s="11">
        <v>5</v>
      </c>
      <c r="O13" s="11">
        <v>18</v>
      </c>
      <c r="P13" s="11"/>
      <c r="Q13" s="11"/>
      <c r="R13" s="11">
        <f t="shared" si="2"/>
        <v>31</v>
      </c>
      <c r="S13" s="21">
        <f t="shared" si="3"/>
        <v>100</v>
      </c>
      <c r="T13" s="22">
        <v>27</v>
      </c>
      <c r="U13" s="11">
        <v>2</v>
      </c>
      <c r="V13" s="11">
        <v>7</v>
      </c>
      <c r="W13" s="11">
        <v>17</v>
      </c>
      <c r="X13" s="11">
        <v>1</v>
      </c>
      <c r="Y13" s="11"/>
      <c r="Z13" s="11">
        <f>ROUND((((U13+V13)/T13)*100),0)</f>
        <v>33</v>
      </c>
      <c r="AA13" s="21">
        <f>ROUND((((U13+V13+W13)/T13)*100),0)</f>
        <v>96</v>
      </c>
      <c r="AB13" s="22">
        <v>27</v>
      </c>
      <c r="AC13" s="11">
        <v>2</v>
      </c>
      <c r="AD13" s="11">
        <v>4</v>
      </c>
      <c r="AE13" s="11">
        <v>21</v>
      </c>
      <c r="AF13" s="11"/>
      <c r="AG13" s="11"/>
      <c r="AH13" s="11">
        <f t="shared" si="11"/>
        <v>22</v>
      </c>
      <c r="AI13" s="21">
        <f t="shared" si="12"/>
        <v>100</v>
      </c>
      <c r="AJ13" s="22">
        <v>27</v>
      </c>
      <c r="AK13" s="11">
        <v>2</v>
      </c>
      <c r="AL13" s="11">
        <v>6</v>
      </c>
      <c r="AM13" s="11">
        <v>19</v>
      </c>
      <c r="AN13" s="11"/>
      <c r="AO13" s="11"/>
      <c r="AP13" s="11">
        <f t="shared" si="13"/>
        <v>30</v>
      </c>
      <c r="AQ13" s="11">
        <f t="shared" si="14"/>
        <v>100</v>
      </c>
    </row>
    <row r="14" spans="1:43" ht="15.75" thickBot="1" x14ac:dyDescent="0.3">
      <c r="A14" s="17"/>
      <c r="B14" s="48" t="s">
        <v>26</v>
      </c>
      <c r="C14" s="49" t="s">
        <v>27</v>
      </c>
      <c r="D14" s="11">
        <v>28</v>
      </c>
      <c r="E14" s="11">
        <v>4</v>
      </c>
      <c r="F14" s="11">
        <v>14</v>
      </c>
      <c r="G14" s="11">
        <v>10</v>
      </c>
      <c r="H14" s="11"/>
      <c r="I14" s="11"/>
      <c r="J14" s="20">
        <f t="shared" si="0"/>
        <v>64</v>
      </c>
      <c r="K14" s="19">
        <f t="shared" si="1"/>
        <v>100</v>
      </c>
      <c r="L14" s="20">
        <v>28</v>
      </c>
      <c r="M14" s="11">
        <v>6</v>
      </c>
      <c r="N14" s="11">
        <v>16</v>
      </c>
      <c r="O14" s="11">
        <v>6</v>
      </c>
      <c r="P14" s="11"/>
      <c r="Q14" s="11"/>
      <c r="R14" s="11">
        <f t="shared" si="2"/>
        <v>79</v>
      </c>
      <c r="S14" s="21">
        <f t="shared" si="3"/>
        <v>100</v>
      </c>
      <c r="T14" s="22">
        <v>29</v>
      </c>
      <c r="U14" s="11">
        <v>9</v>
      </c>
      <c r="V14" s="11">
        <v>12</v>
      </c>
      <c r="W14" s="11">
        <v>8</v>
      </c>
      <c r="X14" s="11"/>
      <c r="Y14" s="11"/>
      <c r="Z14" s="11">
        <f>ROUND((((U14+V14)/T14)*100),0)</f>
        <v>72</v>
      </c>
      <c r="AA14" s="21">
        <f>ROUND((((U14+V14+W14)/T14)*100),0)</f>
        <v>100</v>
      </c>
      <c r="AB14" s="22">
        <v>29</v>
      </c>
      <c r="AC14" s="11">
        <v>8</v>
      </c>
      <c r="AD14" s="11">
        <v>12</v>
      </c>
      <c r="AE14" s="11">
        <v>9</v>
      </c>
      <c r="AF14" s="11"/>
      <c r="AG14" s="11"/>
      <c r="AH14" s="11">
        <f t="shared" si="11"/>
        <v>69</v>
      </c>
      <c r="AI14" s="21">
        <f t="shared" si="12"/>
        <v>100</v>
      </c>
      <c r="AJ14" s="22">
        <v>29</v>
      </c>
      <c r="AK14" s="11">
        <v>7</v>
      </c>
      <c r="AL14" s="11">
        <v>15</v>
      </c>
      <c r="AM14" s="11">
        <v>7</v>
      </c>
      <c r="AN14" s="11"/>
      <c r="AO14" s="11"/>
      <c r="AP14" s="11">
        <f t="shared" si="13"/>
        <v>76</v>
      </c>
      <c r="AQ14" s="11">
        <f t="shared" si="14"/>
        <v>100</v>
      </c>
    </row>
    <row r="15" spans="1:43" ht="15.75" thickBot="1" x14ac:dyDescent="0.3">
      <c r="A15" s="30"/>
      <c r="B15" s="50" t="s">
        <v>22</v>
      </c>
      <c r="C15" s="51"/>
      <c r="D15" s="33">
        <f t="shared" ref="D15:I15" si="15">SUM(D8:D14)</f>
        <v>136</v>
      </c>
      <c r="E15" s="33">
        <f t="shared" si="15"/>
        <v>13</v>
      </c>
      <c r="F15" s="33">
        <f t="shared" si="15"/>
        <v>45</v>
      </c>
      <c r="G15" s="33">
        <f t="shared" si="15"/>
        <v>74</v>
      </c>
      <c r="H15" s="33">
        <f t="shared" si="15"/>
        <v>3</v>
      </c>
      <c r="I15" s="33">
        <f t="shared" si="15"/>
        <v>1</v>
      </c>
      <c r="J15" s="34">
        <f t="shared" si="0"/>
        <v>43</v>
      </c>
      <c r="K15" s="35">
        <f>ROUND((((E15+F15+G15)/D15)*100),0)</f>
        <v>97</v>
      </c>
      <c r="L15" s="36">
        <f t="shared" ref="L15:Q15" si="16">SUM(L8:L14)</f>
        <v>176</v>
      </c>
      <c r="M15" s="37">
        <f t="shared" si="16"/>
        <v>21</v>
      </c>
      <c r="N15" s="37">
        <f t="shared" si="16"/>
        <v>66</v>
      </c>
      <c r="O15" s="37">
        <f t="shared" si="16"/>
        <v>88</v>
      </c>
      <c r="P15" s="37">
        <f t="shared" si="16"/>
        <v>2</v>
      </c>
      <c r="Q15" s="37">
        <f t="shared" si="16"/>
        <v>0</v>
      </c>
      <c r="R15" s="38">
        <f>ROUND((((M15+N15)/L15)*100),0)</f>
        <v>49</v>
      </c>
      <c r="S15" s="39">
        <f>ROUND((((M15+N15+O15)/L15)*100),0)</f>
        <v>99</v>
      </c>
      <c r="T15" s="33">
        <f t="shared" ref="T15:Y15" si="17">SUM(T8:T14)</f>
        <v>139</v>
      </c>
      <c r="U15" s="33">
        <f t="shared" si="17"/>
        <v>23</v>
      </c>
      <c r="V15" s="33">
        <f t="shared" si="17"/>
        <v>60</v>
      </c>
      <c r="W15" s="33">
        <f t="shared" si="17"/>
        <v>55</v>
      </c>
      <c r="X15" s="33">
        <f t="shared" si="17"/>
        <v>1</v>
      </c>
      <c r="Y15" s="33">
        <f t="shared" si="17"/>
        <v>0</v>
      </c>
      <c r="Z15" s="40">
        <f>ROUND((((U15+V15)/T15)*100),0)</f>
        <v>60</v>
      </c>
      <c r="AA15" s="41">
        <f>ROUND((((U15+V15+W15)/T15)*100),0)</f>
        <v>99</v>
      </c>
      <c r="AB15" s="37">
        <f t="shared" ref="AB15:AG15" si="18">SUM(AB8:AB14)</f>
        <v>177</v>
      </c>
      <c r="AC15" s="37">
        <f t="shared" si="18"/>
        <v>20</v>
      </c>
      <c r="AD15" s="37">
        <f t="shared" si="18"/>
        <v>68</v>
      </c>
      <c r="AE15" s="37">
        <f t="shared" si="18"/>
        <v>88</v>
      </c>
      <c r="AF15" s="37">
        <f t="shared" si="18"/>
        <v>0</v>
      </c>
      <c r="AG15" s="37">
        <f t="shared" si="18"/>
        <v>1</v>
      </c>
      <c r="AH15" s="38">
        <f>ROUND((((AD15+AC15)/AB15)*100),0)</f>
        <v>50</v>
      </c>
      <c r="AI15" s="39">
        <f>ROUND((((AE15+AC15+AD15)/AB15)*100),0)</f>
        <v>99</v>
      </c>
      <c r="AJ15" s="33">
        <f t="shared" ref="AJ15:AO15" si="19">SUM(AJ8:AJ14)</f>
        <v>177</v>
      </c>
      <c r="AK15" s="33">
        <f t="shared" si="19"/>
        <v>18</v>
      </c>
      <c r="AL15" s="33">
        <f t="shared" si="19"/>
        <v>76</v>
      </c>
      <c r="AM15" s="33">
        <f t="shared" si="19"/>
        <v>83</v>
      </c>
      <c r="AN15" s="33">
        <f t="shared" si="19"/>
        <v>0</v>
      </c>
      <c r="AO15" s="33">
        <f t="shared" si="19"/>
        <v>0</v>
      </c>
      <c r="AP15" s="40">
        <f>ROUND((((AL15+AK15)/AJ15)*100),0)</f>
        <v>53</v>
      </c>
      <c r="AQ15" s="33">
        <f>ROUND((((AM15+AK15+AL15)/AJ15)*100),0)</f>
        <v>100</v>
      </c>
    </row>
    <row r="16" spans="1:43" x14ac:dyDescent="0.25">
      <c r="A16" s="52" t="s">
        <v>28</v>
      </c>
      <c r="B16" s="53" t="s">
        <v>29</v>
      </c>
      <c r="C16" s="49" t="s">
        <v>27</v>
      </c>
      <c r="D16" s="54">
        <v>25</v>
      </c>
      <c r="E16" s="54">
        <v>4</v>
      </c>
      <c r="F16" s="54">
        <v>11</v>
      </c>
      <c r="G16" s="54">
        <v>10</v>
      </c>
      <c r="H16" s="54"/>
      <c r="I16" s="54"/>
      <c r="J16" s="20">
        <f t="shared" si="0"/>
        <v>60</v>
      </c>
      <c r="K16" s="19">
        <f>ROUND((((E16+F16+G16)/D16)*100),0)</f>
        <v>100</v>
      </c>
      <c r="L16" s="55">
        <v>25</v>
      </c>
      <c r="M16" s="54">
        <v>4</v>
      </c>
      <c r="N16" s="54">
        <v>5</v>
      </c>
      <c r="O16" s="54">
        <v>16</v>
      </c>
      <c r="P16" s="54"/>
      <c r="Q16" s="54"/>
      <c r="R16" s="11">
        <f t="shared" si="2"/>
        <v>36</v>
      </c>
      <c r="S16" s="21">
        <f t="shared" si="3"/>
        <v>100</v>
      </c>
      <c r="T16" s="56">
        <v>26</v>
      </c>
      <c r="U16" s="54">
        <v>4</v>
      </c>
      <c r="V16" s="54">
        <v>6</v>
      </c>
      <c r="W16" s="54">
        <v>16</v>
      </c>
      <c r="X16" s="54"/>
      <c r="Y16" s="54"/>
      <c r="Z16" s="11">
        <f>ROUND((((U16+V16)/T16)*100),0)</f>
        <v>38</v>
      </c>
      <c r="AA16" s="21">
        <f>ROUND((((U16+V16+W16)/T16)*100),0)</f>
        <v>100</v>
      </c>
      <c r="AB16" s="56">
        <v>25</v>
      </c>
      <c r="AC16" s="54">
        <v>5</v>
      </c>
      <c r="AD16" s="54">
        <v>3</v>
      </c>
      <c r="AE16" s="54">
        <v>14</v>
      </c>
      <c r="AF16" s="54">
        <v>3</v>
      </c>
      <c r="AG16" s="54"/>
      <c r="AH16" s="11">
        <f t="shared" ref="AH16:AH21" si="20">ROUND((((AD16+AC16)/AB16)*100),0)</f>
        <v>32</v>
      </c>
      <c r="AI16" s="21">
        <f t="shared" ref="AI16:AI21" si="21">ROUND((((AE16+AC16+AD16)/AB16)*100),0)</f>
        <v>88</v>
      </c>
      <c r="AJ16" s="56">
        <v>25</v>
      </c>
      <c r="AK16" s="54">
        <v>5</v>
      </c>
      <c r="AL16" s="54">
        <v>4</v>
      </c>
      <c r="AM16" s="54">
        <v>16</v>
      </c>
      <c r="AN16" s="54"/>
      <c r="AO16" s="54"/>
      <c r="AP16" s="11">
        <f t="shared" ref="AP16:AP21" si="22">ROUND((((AL16+AK16)/AJ16)*100),0)</f>
        <v>36</v>
      </c>
      <c r="AQ16" s="11">
        <f t="shared" ref="AQ16:AQ21" si="23">ROUND((((AM16+AK16+AL16)/AJ16)*100),0)</f>
        <v>100</v>
      </c>
    </row>
    <row r="17" spans="1:43" x14ac:dyDescent="0.25">
      <c r="A17" s="52"/>
      <c r="B17" s="53" t="s">
        <v>30</v>
      </c>
      <c r="C17" s="49" t="s">
        <v>27</v>
      </c>
      <c r="D17" s="54">
        <v>24</v>
      </c>
      <c r="E17" s="54">
        <v>5</v>
      </c>
      <c r="F17" s="54">
        <v>14</v>
      </c>
      <c r="G17" s="54">
        <v>5</v>
      </c>
      <c r="H17" s="54"/>
      <c r="I17" s="54"/>
      <c r="J17" s="20">
        <f t="shared" si="0"/>
        <v>79</v>
      </c>
      <c r="K17" s="19">
        <f t="shared" ref="K17:K33" si="24">ROUND((((E17+F17+G17)/D17)*100),0)</f>
        <v>100</v>
      </c>
      <c r="L17" s="55">
        <v>25</v>
      </c>
      <c r="M17" s="54">
        <v>6</v>
      </c>
      <c r="N17" s="54">
        <v>8</v>
      </c>
      <c r="O17" s="54">
        <v>11</v>
      </c>
      <c r="P17" s="54"/>
      <c r="Q17" s="54"/>
      <c r="R17" s="11">
        <f t="shared" si="2"/>
        <v>56</v>
      </c>
      <c r="S17" s="21">
        <f t="shared" si="3"/>
        <v>100</v>
      </c>
      <c r="T17" s="56">
        <v>24</v>
      </c>
      <c r="U17" s="54">
        <v>6</v>
      </c>
      <c r="V17" s="54">
        <v>8</v>
      </c>
      <c r="W17" s="54">
        <v>10</v>
      </c>
      <c r="X17" s="54"/>
      <c r="Y17" s="54"/>
      <c r="Z17" s="11">
        <f t="shared" ref="Z17:Z35" si="25">ROUND((((U17+V17)/T17)*100),0)</f>
        <v>58</v>
      </c>
      <c r="AA17" s="21">
        <f t="shared" ref="AA17:AA35" si="26">ROUND((((U17+V17+W17)/T17)*100),0)</f>
        <v>100</v>
      </c>
      <c r="AB17" s="56">
        <v>24</v>
      </c>
      <c r="AC17" s="54">
        <v>5</v>
      </c>
      <c r="AD17" s="54">
        <v>7</v>
      </c>
      <c r="AE17" s="54">
        <v>8</v>
      </c>
      <c r="AF17" s="54">
        <v>4</v>
      </c>
      <c r="AG17" s="54"/>
      <c r="AH17" s="11">
        <f t="shared" si="20"/>
        <v>50</v>
      </c>
      <c r="AI17" s="21">
        <f t="shared" si="21"/>
        <v>83</v>
      </c>
      <c r="AJ17" s="56">
        <v>24</v>
      </c>
      <c r="AK17" s="54">
        <v>5</v>
      </c>
      <c r="AL17" s="54">
        <v>9</v>
      </c>
      <c r="AM17" s="54">
        <v>10</v>
      </c>
      <c r="AN17" s="54"/>
      <c r="AO17" s="54"/>
      <c r="AP17" s="11">
        <f t="shared" si="22"/>
        <v>58</v>
      </c>
      <c r="AQ17" s="11">
        <f t="shared" si="23"/>
        <v>100</v>
      </c>
    </row>
    <row r="18" spans="1:43" x14ac:dyDescent="0.25">
      <c r="A18" s="57"/>
      <c r="B18" s="43" t="s">
        <v>31</v>
      </c>
      <c r="C18" s="44" t="s">
        <v>19</v>
      </c>
      <c r="D18" s="11">
        <v>21</v>
      </c>
      <c r="E18" s="11"/>
      <c r="F18" s="11">
        <v>8</v>
      </c>
      <c r="G18" s="11">
        <v>13</v>
      </c>
      <c r="H18" s="11"/>
      <c r="I18" s="11"/>
      <c r="J18" s="20">
        <f t="shared" si="0"/>
        <v>38</v>
      </c>
      <c r="K18" s="19">
        <f t="shared" si="24"/>
        <v>100</v>
      </c>
      <c r="L18" s="20">
        <v>21</v>
      </c>
      <c r="M18" s="11">
        <v>2</v>
      </c>
      <c r="N18" s="11">
        <v>10</v>
      </c>
      <c r="O18" s="11">
        <v>9</v>
      </c>
      <c r="P18" s="11"/>
      <c r="Q18" s="11"/>
      <c r="R18" s="11">
        <f t="shared" si="2"/>
        <v>57</v>
      </c>
      <c r="S18" s="21">
        <f t="shared" si="3"/>
        <v>100</v>
      </c>
      <c r="T18" s="22">
        <v>21</v>
      </c>
      <c r="U18" s="11"/>
      <c r="V18" s="11">
        <v>12</v>
      </c>
      <c r="W18" s="11">
        <v>9</v>
      </c>
      <c r="X18" s="11"/>
      <c r="Y18" s="11"/>
      <c r="Z18" s="11">
        <f t="shared" si="25"/>
        <v>57</v>
      </c>
      <c r="AA18" s="21">
        <f t="shared" si="26"/>
        <v>100</v>
      </c>
      <c r="AB18" s="22">
        <v>21</v>
      </c>
      <c r="AC18" s="11">
        <v>2</v>
      </c>
      <c r="AD18" s="11">
        <v>10</v>
      </c>
      <c r="AE18" s="11">
        <v>9</v>
      </c>
      <c r="AF18" s="11"/>
      <c r="AG18" s="11"/>
      <c r="AH18" s="11">
        <f t="shared" si="20"/>
        <v>57</v>
      </c>
      <c r="AI18" s="21">
        <f t="shared" si="21"/>
        <v>100</v>
      </c>
      <c r="AJ18" s="22">
        <v>21</v>
      </c>
      <c r="AK18" s="11">
        <v>2</v>
      </c>
      <c r="AL18" s="11">
        <v>10</v>
      </c>
      <c r="AM18" s="11">
        <v>9</v>
      </c>
      <c r="AN18" s="11"/>
      <c r="AO18" s="11"/>
      <c r="AP18" s="11">
        <f t="shared" si="22"/>
        <v>57</v>
      </c>
      <c r="AQ18" s="11">
        <f t="shared" si="23"/>
        <v>100</v>
      </c>
    </row>
    <row r="19" spans="1:43" x14ac:dyDescent="0.25">
      <c r="A19" s="57"/>
      <c r="B19" s="43"/>
      <c r="C19" s="44" t="s">
        <v>20</v>
      </c>
      <c r="D19" s="11">
        <v>21</v>
      </c>
      <c r="E19" s="11">
        <v>3</v>
      </c>
      <c r="F19" s="11">
        <v>10</v>
      </c>
      <c r="G19" s="11">
        <v>8</v>
      </c>
      <c r="H19" s="11"/>
      <c r="I19" s="11"/>
      <c r="J19" s="20">
        <f t="shared" si="0"/>
        <v>62</v>
      </c>
      <c r="K19" s="19">
        <f t="shared" si="24"/>
        <v>100</v>
      </c>
      <c r="L19" s="20">
        <v>21</v>
      </c>
      <c r="M19" s="11">
        <v>2</v>
      </c>
      <c r="N19" s="11">
        <v>13</v>
      </c>
      <c r="O19" s="11">
        <v>6</v>
      </c>
      <c r="P19" s="11"/>
      <c r="Q19" s="11"/>
      <c r="R19" s="11">
        <f t="shared" si="2"/>
        <v>71</v>
      </c>
      <c r="S19" s="21">
        <f t="shared" si="3"/>
        <v>100</v>
      </c>
      <c r="T19" s="22">
        <v>21</v>
      </c>
      <c r="U19" s="11">
        <v>3</v>
      </c>
      <c r="V19" s="11">
        <v>11</v>
      </c>
      <c r="W19" s="11">
        <v>7</v>
      </c>
      <c r="X19" s="11"/>
      <c r="Y19" s="11"/>
      <c r="Z19" s="11">
        <f t="shared" si="25"/>
        <v>67</v>
      </c>
      <c r="AA19" s="21">
        <f t="shared" si="26"/>
        <v>100</v>
      </c>
      <c r="AB19" s="22">
        <v>21</v>
      </c>
      <c r="AC19" s="11"/>
      <c r="AD19" s="11">
        <v>14</v>
      </c>
      <c r="AE19" s="11">
        <v>7</v>
      </c>
      <c r="AF19" s="11"/>
      <c r="AG19" s="11">
        <v>1</v>
      </c>
      <c r="AH19" s="11">
        <f t="shared" si="20"/>
        <v>67</v>
      </c>
      <c r="AI19" s="21">
        <f t="shared" si="21"/>
        <v>100</v>
      </c>
      <c r="AJ19" s="22">
        <v>21</v>
      </c>
      <c r="AK19" s="11">
        <v>1</v>
      </c>
      <c r="AL19" s="11">
        <v>13</v>
      </c>
      <c r="AM19" s="11">
        <v>7</v>
      </c>
      <c r="AN19" s="11"/>
      <c r="AO19" s="11"/>
      <c r="AP19" s="11">
        <f t="shared" si="22"/>
        <v>67</v>
      </c>
      <c r="AQ19" s="11">
        <f t="shared" si="23"/>
        <v>100</v>
      </c>
    </row>
    <row r="20" spans="1:43" x14ac:dyDescent="0.25">
      <c r="A20" s="57"/>
      <c r="B20" s="47" t="s">
        <v>32</v>
      </c>
      <c r="C20" s="44" t="s">
        <v>19</v>
      </c>
      <c r="D20" s="11">
        <v>20</v>
      </c>
      <c r="E20" s="11"/>
      <c r="F20" s="11">
        <v>6</v>
      </c>
      <c r="G20" s="11">
        <v>14</v>
      </c>
      <c r="H20" s="11"/>
      <c r="I20" s="11"/>
      <c r="J20" s="20">
        <f t="shared" si="0"/>
        <v>30</v>
      </c>
      <c r="K20" s="19">
        <f t="shared" si="24"/>
        <v>100</v>
      </c>
      <c r="L20" s="20">
        <v>20</v>
      </c>
      <c r="M20" s="11">
        <v>2</v>
      </c>
      <c r="N20" s="11">
        <v>6</v>
      </c>
      <c r="O20" s="11">
        <v>12</v>
      </c>
      <c r="P20" s="11"/>
      <c r="Q20" s="11"/>
      <c r="R20" s="11">
        <f t="shared" si="2"/>
        <v>40</v>
      </c>
      <c r="S20" s="21">
        <f t="shared" si="3"/>
        <v>100</v>
      </c>
      <c r="T20" s="22">
        <v>21</v>
      </c>
      <c r="U20" s="11">
        <v>1</v>
      </c>
      <c r="V20" s="11">
        <v>6</v>
      </c>
      <c r="W20" s="11">
        <v>13</v>
      </c>
      <c r="X20" s="11">
        <v>1</v>
      </c>
      <c r="Y20" s="11"/>
      <c r="Z20" s="11">
        <f t="shared" si="25"/>
        <v>33</v>
      </c>
      <c r="AA20" s="21">
        <f t="shared" si="26"/>
        <v>95</v>
      </c>
      <c r="AB20" s="22">
        <v>21</v>
      </c>
      <c r="AC20" s="11"/>
      <c r="AD20" s="11">
        <v>5</v>
      </c>
      <c r="AE20" s="11">
        <v>14</v>
      </c>
      <c r="AF20" s="11">
        <v>2</v>
      </c>
      <c r="AG20" s="11"/>
      <c r="AH20" s="11">
        <f t="shared" si="20"/>
        <v>24</v>
      </c>
      <c r="AI20" s="21">
        <f t="shared" si="21"/>
        <v>90</v>
      </c>
      <c r="AJ20" s="22">
        <v>21</v>
      </c>
      <c r="AK20" s="11"/>
      <c r="AL20" s="11">
        <v>6</v>
      </c>
      <c r="AM20" s="11">
        <v>15</v>
      </c>
      <c r="AN20" s="11"/>
      <c r="AO20" s="11"/>
      <c r="AP20" s="11">
        <f t="shared" si="22"/>
        <v>29</v>
      </c>
      <c r="AQ20" s="11">
        <f t="shared" si="23"/>
        <v>100</v>
      </c>
    </row>
    <row r="21" spans="1:43" ht="15.75" thickBot="1" x14ac:dyDescent="0.3">
      <c r="A21" s="57"/>
      <c r="B21" s="47"/>
      <c r="C21" s="44" t="s">
        <v>20</v>
      </c>
      <c r="D21" s="11">
        <v>20</v>
      </c>
      <c r="E21" s="11">
        <v>2</v>
      </c>
      <c r="F21" s="11">
        <v>5</v>
      </c>
      <c r="G21" s="11">
        <v>13</v>
      </c>
      <c r="H21" s="11"/>
      <c r="I21" s="11"/>
      <c r="J21" s="20">
        <f t="shared" si="0"/>
        <v>35</v>
      </c>
      <c r="K21" s="19">
        <f t="shared" si="24"/>
        <v>100</v>
      </c>
      <c r="L21" s="20">
        <v>20</v>
      </c>
      <c r="M21" s="11">
        <v>1</v>
      </c>
      <c r="N21" s="11">
        <v>6</v>
      </c>
      <c r="O21" s="11">
        <v>13</v>
      </c>
      <c r="P21" s="11"/>
      <c r="Q21" s="11"/>
      <c r="R21" s="11">
        <f t="shared" si="2"/>
        <v>35</v>
      </c>
      <c r="S21" s="21">
        <f t="shared" si="3"/>
        <v>100</v>
      </c>
      <c r="T21" s="22">
        <v>21</v>
      </c>
      <c r="U21" s="11">
        <v>1</v>
      </c>
      <c r="V21" s="11">
        <v>7</v>
      </c>
      <c r="W21" s="11">
        <v>12</v>
      </c>
      <c r="X21" s="11">
        <v>1</v>
      </c>
      <c r="Y21" s="11"/>
      <c r="Z21" s="11">
        <f t="shared" si="25"/>
        <v>38</v>
      </c>
      <c r="AA21" s="21">
        <f t="shared" si="26"/>
        <v>95</v>
      </c>
      <c r="AB21" s="22">
        <v>21</v>
      </c>
      <c r="AC21" s="11">
        <v>2</v>
      </c>
      <c r="AD21" s="11">
        <v>7</v>
      </c>
      <c r="AE21" s="11">
        <v>11</v>
      </c>
      <c r="AF21" s="11">
        <v>1</v>
      </c>
      <c r="AG21" s="11"/>
      <c r="AH21" s="11">
        <f t="shared" si="20"/>
        <v>43</v>
      </c>
      <c r="AI21" s="21">
        <f t="shared" si="21"/>
        <v>95</v>
      </c>
      <c r="AJ21" s="22">
        <v>21</v>
      </c>
      <c r="AK21" s="11">
        <v>1</v>
      </c>
      <c r="AL21" s="11">
        <v>8</v>
      </c>
      <c r="AM21" s="11">
        <v>12</v>
      </c>
      <c r="AN21" s="11"/>
      <c r="AO21" s="11"/>
      <c r="AP21" s="11">
        <f t="shared" si="22"/>
        <v>43</v>
      </c>
      <c r="AQ21" s="11">
        <f t="shared" si="23"/>
        <v>100</v>
      </c>
    </row>
    <row r="22" spans="1:43" ht="15.75" thickBot="1" x14ac:dyDescent="0.3">
      <c r="A22" s="58"/>
      <c r="B22" s="50" t="s">
        <v>22</v>
      </c>
      <c r="C22" s="51"/>
      <c r="D22" s="33">
        <f>SUM(D16:D21)</f>
        <v>131</v>
      </c>
      <c r="E22" s="33">
        <f>SUM(E16:E21)</f>
        <v>14</v>
      </c>
      <c r="F22" s="33">
        <f>SUM(F16:F21)</f>
        <v>54</v>
      </c>
      <c r="G22" s="33">
        <f>SUM(G16:G21)</f>
        <v>63</v>
      </c>
      <c r="H22" s="33">
        <f>SUM(H16:H21)</f>
        <v>0</v>
      </c>
      <c r="I22" s="33"/>
      <c r="J22" s="34">
        <f t="shared" si="0"/>
        <v>52</v>
      </c>
      <c r="K22" s="35">
        <f t="shared" si="24"/>
        <v>100</v>
      </c>
      <c r="L22" s="36">
        <f t="shared" ref="L22:Q22" si="27">SUM(L16:L21)</f>
        <v>132</v>
      </c>
      <c r="M22" s="37">
        <f t="shared" si="27"/>
        <v>17</v>
      </c>
      <c r="N22" s="37">
        <f t="shared" si="27"/>
        <v>48</v>
      </c>
      <c r="O22" s="37">
        <f t="shared" si="27"/>
        <v>67</v>
      </c>
      <c r="P22" s="37">
        <f t="shared" si="27"/>
        <v>0</v>
      </c>
      <c r="Q22" s="37">
        <f t="shared" si="27"/>
        <v>0</v>
      </c>
      <c r="R22" s="38">
        <f>ROUND((((M22+N22)/L22)*100),0)</f>
        <v>49</v>
      </c>
      <c r="S22" s="39">
        <f>ROUND((((M22+N22+O22)/L22)*100),0)</f>
        <v>100</v>
      </c>
      <c r="T22" s="33">
        <f t="shared" ref="T22:Y22" si="28">SUM(T16:T21)</f>
        <v>134</v>
      </c>
      <c r="U22" s="33">
        <f t="shared" si="28"/>
        <v>15</v>
      </c>
      <c r="V22" s="33">
        <f t="shared" si="28"/>
        <v>50</v>
      </c>
      <c r="W22" s="33">
        <f t="shared" si="28"/>
        <v>67</v>
      </c>
      <c r="X22" s="33">
        <f t="shared" si="28"/>
        <v>2</v>
      </c>
      <c r="Y22" s="33">
        <f t="shared" si="28"/>
        <v>0</v>
      </c>
      <c r="Z22" s="40">
        <f>ROUND((((U22+V22)/T22)*100),0)</f>
        <v>49</v>
      </c>
      <c r="AA22" s="41">
        <f>ROUND((((U22+V22+W22)/T22)*100),0)</f>
        <v>99</v>
      </c>
      <c r="AB22" s="37">
        <f t="shared" ref="AB22:AG22" si="29">SUM(AB16:AB21)</f>
        <v>133</v>
      </c>
      <c r="AC22" s="37">
        <f t="shared" si="29"/>
        <v>14</v>
      </c>
      <c r="AD22" s="37">
        <f t="shared" si="29"/>
        <v>46</v>
      </c>
      <c r="AE22" s="37">
        <f t="shared" si="29"/>
        <v>63</v>
      </c>
      <c r="AF22" s="37">
        <f t="shared" si="29"/>
        <v>10</v>
      </c>
      <c r="AG22" s="37">
        <f t="shared" si="29"/>
        <v>1</v>
      </c>
      <c r="AH22" s="38">
        <f>ROUND((((AD22+AC22)/AB22)*100),0)</f>
        <v>45</v>
      </c>
      <c r="AI22" s="39">
        <f>ROUND((((AE22+AC22+AD22)/AB22)*100),0)</f>
        <v>92</v>
      </c>
      <c r="AJ22" s="33">
        <f t="shared" ref="AJ22:AO22" si="30">SUM(AJ16:AJ21)</f>
        <v>133</v>
      </c>
      <c r="AK22" s="33">
        <f t="shared" si="30"/>
        <v>14</v>
      </c>
      <c r="AL22" s="33">
        <f t="shared" si="30"/>
        <v>50</v>
      </c>
      <c r="AM22" s="33">
        <f t="shared" si="30"/>
        <v>69</v>
      </c>
      <c r="AN22" s="33">
        <f t="shared" si="30"/>
        <v>0</v>
      </c>
      <c r="AO22" s="33">
        <f t="shared" si="30"/>
        <v>0</v>
      </c>
      <c r="AP22" s="40">
        <f>ROUND((((AL22+AK22)/AJ22)*100),0)</f>
        <v>48</v>
      </c>
      <c r="AQ22" s="33">
        <f>ROUND((((AM22+AK22+AL22)/AJ22)*100),0)</f>
        <v>100</v>
      </c>
    </row>
    <row r="23" spans="1:43" x14ac:dyDescent="0.25">
      <c r="A23" s="52" t="s">
        <v>33</v>
      </c>
      <c r="B23" s="54" t="s">
        <v>34</v>
      </c>
      <c r="C23" s="49" t="s">
        <v>27</v>
      </c>
      <c r="D23" s="54">
        <v>21</v>
      </c>
      <c r="E23" s="54"/>
      <c r="F23" s="54">
        <v>7</v>
      </c>
      <c r="G23" s="54">
        <v>12</v>
      </c>
      <c r="H23" s="54">
        <v>1</v>
      </c>
      <c r="I23" s="54"/>
      <c r="J23" s="20">
        <f t="shared" si="0"/>
        <v>33</v>
      </c>
      <c r="K23" s="19">
        <f t="shared" si="24"/>
        <v>90</v>
      </c>
      <c r="L23" s="55">
        <v>20</v>
      </c>
      <c r="M23" s="54">
        <v>1</v>
      </c>
      <c r="N23" s="54">
        <v>7</v>
      </c>
      <c r="O23" s="54">
        <v>12</v>
      </c>
      <c r="P23" s="54"/>
      <c r="Q23" s="54"/>
      <c r="R23" s="11">
        <f t="shared" si="2"/>
        <v>40</v>
      </c>
      <c r="S23" s="21">
        <f t="shared" si="3"/>
        <v>100</v>
      </c>
      <c r="T23" s="56">
        <v>20</v>
      </c>
      <c r="U23" s="54"/>
      <c r="V23" s="54">
        <v>11</v>
      </c>
      <c r="W23" s="54">
        <v>9</v>
      </c>
      <c r="X23" s="54"/>
      <c r="Y23" s="54"/>
      <c r="Z23" s="11">
        <f t="shared" si="25"/>
        <v>55</v>
      </c>
      <c r="AA23" s="21">
        <f t="shared" si="26"/>
        <v>100</v>
      </c>
      <c r="AB23" s="56">
        <v>20</v>
      </c>
      <c r="AC23" s="54"/>
      <c r="AD23" s="54">
        <v>8</v>
      </c>
      <c r="AE23" s="54">
        <v>12</v>
      </c>
      <c r="AF23" s="54"/>
      <c r="AG23" s="54"/>
      <c r="AH23" s="11">
        <f t="shared" ref="AH23:AH29" si="31">ROUND((((AD23+AC23)/AB23)*100),0)</f>
        <v>40</v>
      </c>
      <c r="AI23" s="21">
        <f t="shared" ref="AI23:AI29" si="32">ROUND((((AE23+AC23+AD23)/AB23)*100),0)</f>
        <v>100</v>
      </c>
      <c r="AJ23" s="56">
        <v>20</v>
      </c>
      <c r="AK23" s="54"/>
      <c r="AL23" s="54">
        <v>10</v>
      </c>
      <c r="AM23" s="54">
        <v>10</v>
      </c>
      <c r="AN23" s="54"/>
      <c r="AO23" s="54"/>
      <c r="AP23" s="11">
        <f t="shared" ref="AP23:AP34" si="33">ROUND((((AL23+AK23)/AJ23)*100),0)</f>
        <v>50</v>
      </c>
      <c r="AQ23" s="11">
        <f t="shared" ref="AQ23:AQ34" si="34">ROUND((((AM23+AK23+AL23)/AJ23)*100),0)</f>
        <v>100</v>
      </c>
    </row>
    <row r="24" spans="1:43" x14ac:dyDescent="0.25">
      <c r="A24" s="52"/>
      <c r="B24" s="43" t="s">
        <v>35</v>
      </c>
      <c r="C24" s="44" t="s">
        <v>19</v>
      </c>
      <c r="D24" s="11">
        <v>25</v>
      </c>
      <c r="E24" s="11">
        <v>3</v>
      </c>
      <c r="F24" s="11">
        <v>8</v>
      </c>
      <c r="G24" s="11">
        <v>13</v>
      </c>
      <c r="H24" s="11"/>
      <c r="I24" s="11">
        <v>1</v>
      </c>
      <c r="J24" s="20">
        <f t="shared" si="0"/>
        <v>44</v>
      </c>
      <c r="K24" s="19">
        <f t="shared" si="24"/>
        <v>96</v>
      </c>
      <c r="L24" s="20">
        <v>24</v>
      </c>
      <c r="M24" s="11"/>
      <c r="N24" s="11">
        <v>6</v>
      </c>
      <c r="O24" s="11">
        <v>15</v>
      </c>
      <c r="P24" s="11">
        <v>1</v>
      </c>
      <c r="Q24" s="11">
        <v>2</v>
      </c>
      <c r="R24" s="11">
        <f t="shared" si="2"/>
        <v>25</v>
      </c>
      <c r="S24" s="21">
        <f t="shared" si="3"/>
        <v>88</v>
      </c>
      <c r="T24" s="22">
        <v>23</v>
      </c>
      <c r="U24" s="11">
        <v>1</v>
      </c>
      <c r="V24" s="11">
        <v>9</v>
      </c>
      <c r="W24" s="11">
        <v>12</v>
      </c>
      <c r="X24" s="11">
        <v>1</v>
      </c>
      <c r="Y24" s="11"/>
      <c r="Z24" s="11">
        <f t="shared" si="25"/>
        <v>43</v>
      </c>
      <c r="AA24" s="21">
        <f t="shared" si="26"/>
        <v>96</v>
      </c>
      <c r="AB24" s="22">
        <v>22</v>
      </c>
      <c r="AC24" s="11"/>
      <c r="AD24" s="11">
        <v>9</v>
      </c>
      <c r="AE24" s="11">
        <v>13</v>
      </c>
      <c r="AF24" s="11"/>
      <c r="AG24" s="11"/>
      <c r="AH24" s="11">
        <f t="shared" si="31"/>
        <v>41</v>
      </c>
      <c r="AI24" s="21">
        <f t="shared" si="32"/>
        <v>100</v>
      </c>
      <c r="AJ24" s="22">
        <v>22</v>
      </c>
      <c r="AK24" s="11"/>
      <c r="AL24" s="11">
        <v>11</v>
      </c>
      <c r="AM24" s="11">
        <v>11</v>
      </c>
      <c r="AN24" s="11"/>
      <c r="AO24" s="11"/>
      <c r="AP24" s="11">
        <f t="shared" si="33"/>
        <v>50</v>
      </c>
      <c r="AQ24" s="11">
        <f t="shared" si="34"/>
        <v>100</v>
      </c>
    </row>
    <row r="25" spans="1:43" x14ac:dyDescent="0.25">
      <c r="A25" s="52"/>
      <c r="B25" s="43"/>
      <c r="C25" s="44" t="s">
        <v>20</v>
      </c>
      <c r="D25" s="11">
        <v>25</v>
      </c>
      <c r="E25" s="11">
        <v>2</v>
      </c>
      <c r="F25" s="11">
        <v>7</v>
      </c>
      <c r="G25" s="11">
        <v>14</v>
      </c>
      <c r="H25" s="11">
        <v>1</v>
      </c>
      <c r="I25" s="11">
        <v>1</v>
      </c>
      <c r="J25" s="20">
        <f t="shared" si="0"/>
        <v>36</v>
      </c>
      <c r="K25" s="19">
        <f t="shared" si="24"/>
        <v>92</v>
      </c>
      <c r="L25" s="20">
        <v>24</v>
      </c>
      <c r="M25" s="11"/>
      <c r="N25" s="11">
        <v>6</v>
      </c>
      <c r="O25" s="11">
        <v>13</v>
      </c>
      <c r="P25" s="11">
        <v>1</v>
      </c>
      <c r="Q25" s="11">
        <v>3</v>
      </c>
      <c r="R25" s="11">
        <f t="shared" si="2"/>
        <v>25</v>
      </c>
      <c r="S25" s="21">
        <f t="shared" si="3"/>
        <v>79</v>
      </c>
      <c r="T25" s="22">
        <v>23</v>
      </c>
      <c r="U25" s="11">
        <v>1</v>
      </c>
      <c r="V25" s="11">
        <v>8</v>
      </c>
      <c r="W25" s="11">
        <v>13</v>
      </c>
      <c r="X25" s="11">
        <v>1</v>
      </c>
      <c r="Y25" s="11"/>
      <c r="Z25" s="11">
        <f t="shared" si="25"/>
        <v>39</v>
      </c>
      <c r="AA25" s="21">
        <f t="shared" si="26"/>
        <v>96</v>
      </c>
      <c r="AB25" s="22">
        <v>22</v>
      </c>
      <c r="AC25" s="11">
        <v>2</v>
      </c>
      <c r="AD25" s="11">
        <v>7</v>
      </c>
      <c r="AE25" s="11">
        <v>13</v>
      </c>
      <c r="AF25" s="11"/>
      <c r="AG25" s="11"/>
      <c r="AH25" s="11">
        <f t="shared" si="31"/>
        <v>41</v>
      </c>
      <c r="AI25" s="21">
        <f t="shared" si="32"/>
        <v>100</v>
      </c>
      <c r="AJ25" s="22">
        <v>22</v>
      </c>
      <c r="AK25" s="11">
        <v>2</v>
      </c>
      <c r="AL25" s="11">
        <v>7</v>
      </c>
      <c r="AM25" s="11">
        <v>13</v>
      </c>
      <c r="AN25" s="11"/>
      <c r="AO25" s="11"/>
      <c r="AP25" s="11">
        <f t="shared" si="33"/>
        <v>41</v>
      </c>
      <c r="AQ25" s="11">
        <f t="shared" si="34"/>
        <v>100</v>
      </c>
    </row>
    <row r="26" spans="1:43" x14ac:dyDescent="0.25">
      <c r="A26" s="52"/>
      <c r="B26" s="43" t="s">
        <v>36</v>
      </c>
      <c r="C26" s="44" t="s">
        <v>19</v>
      </c>
      <c r="D26" s="11"/>
      <c r="E26" s="11"/>
      <c r="F26" s="11"/>
      <c r="G26" s="11"/>
      <c r="H26" s="11"/>
      <c r="I26" s="11"/>
      <c r="J26" s="20" t="e">
        <f t="shared" si="0"/>
        <v>#DIV/0!</v>
      </c>
      <c r="K26" s="19" t="e">
        <f t="shared" si="24"/>
        <v>#DIV/0!</v>
      </c>
      <c r="L26" s="20">
        <v>18</v>
      </c>
      <c r="M26" s="11"/>
      <c r="N26" s="11">
        <v>5</v>
      </c>
      <c r="O26" s="11">
        <v>13</v>
      </c>
      <c r="P26" s="11"/>
      <c r="Q26" s="11"/>
      <c r="R26" s="11">
        <f t="shared" si="2"/>
        <v>28</v>
      </c>
      <c r="S26" s="21">
        <f t="shared" si="3"/>
        <v>100</v>
      </c>
      <c r="T26" s="22"/>
      <c r="U26" s="11"/>
      <c r="V26" s="11"/>
      <c r="W26" s="11"/>
      <c r="X26" s="11"/>
      <c r="Y26" s="11"/>
      <c r="Z26" s="11" t="e">
        <f t="shared" si="25"/>
        <v>#DIV/0!</v>
      </c>
      <c r="AA26" s="21" t="e">
        <f t="shared" si="26"/>
        <v>#DIV/0!</v>
      </c>
      <c r="AB26" s="22">
        <v>15</v>
      </c>
      <c r="AC26" s="11"/>
      <c r="AD26" s="11">
        <v>6</v>
      </c>
      <c r="AE26" s="11">
        <v>9</v>
      </c>
      <c r="AF26" s="11"/>
      <c r="AG26" s="11"/>
      <c r="AH26" s="11">
        <f t="shared" si="31"/>
        <v>40</v>
      </c>
      <c r="AI26" s="21">
        <f t="shared" si="32"/>
        <v>100</v>
      </c>
      <c r="AJ26" s="22">
        <v>15</v>
      </c>
      <c r="AK26" s="11"/>
      <c r="AL26" s="11">
        <v>6</v>
      </c>
      <c r="AM26" s="11">
        <v>9</v>
      </c>
      <c r="AN26" s="11"/>
      <c r="AO26" s="11"/>
      <c r="AP26" s="11">
        <f t="shared" si="33"/>
        <v>40</v>
      </c>
      <c r="AQ26" s="11">
        <f t="shared" si="34"/>
        <v>100</v>
      </c>
    </row>
    <row r="27" spans="1:43" x14ac:dyDescent="0.25">
      <c r="A27" s="52"/>
      <c r="B27" s="43"/>
      <c r="C27" s="44" t="s">
        <v>20</v>
      </c>
      <c r="D27" s="11"/>
      <c r="E27" s="11"/>
      <c r="F27" s="11"/>
      <c r="G27" s="11"/>
      <c r="H27" s="11"/>
      <c r="I27" s="11"/>
      <c r="J27" s="20" t="e">
        <f t="shared" si="0"/>
        <v>#DIV/0!</v>
      </c>
      <c r="K27" s="19" t="e">
        <f t="shared" si="24"/>
        <v>#DIV/0!</v>
      </c>
      <c r="L27" s="20">
        <v>18</v>
      </c>
      <c r="M27" s="11"/>
      <c r="N27" s="11">
        <v>5</v>
      </c>
      <c r="O27" s="11">
        <v>13</v>
      </c>
      <c r="P27" s="11"/>
      <c r="Q27" s="11"/>
      <c r="R27" s="11">
        <f t="shared" si="2"/>
        <v>28</v>
      </c>
      <c r="S27" s="21">
        <f t="shared" si="3"/>
        <v>100</v>
      </c>
      <c r="T27" s="22"/>
      <c r="U27" s="11"/>
      <c r="V27" s="11"/>
      <c r="W27" s="11"/>
      <c r="X27" s="11"/>
      <c r="Y27" s="11"/>
      <c r="Z27" s="11" t="e">
        <f t="shared" si="25"/>
        <v>#DIV/0!</v>
      </c>
      <c r="AA27" s="21" t="e">
        <f t="shared" si="26"/>
        <v>#DIV/0!</v>
      </c>
      <c r="AB27" s="22">
        <v>15</v>
      </c>
      <c r="AC27" s="11">
        <v>1</v>
      </c>
      <c r="AD27" s="11">
        <v>5</v>
      </c>
      <c r="AE27" s="11">
        <v>9</v>
      </c>
      <c r="AF27" s="11"/>
      <c r="AG27" s="11"/>
      <c r="AH27" s="11">
        <f t="shared" si="31"/>
        <v>40</v>
      </c>
      <c r="AI27" s="21">
        <f t="shared" si="32"/>
        <v>100</v>
      </c>
      <c r="AJ27" s="22">
        <v>15</v>
      </c>
      <c r="AK27" s="11">
        <v>1</v>
      </c>
      <c r="AL27" s="11">
        <v>5</v>
      </c>
      <c r="AM27" s="11">
        <v>9</v>
      </c>
      <c r="AN27" s="11"/>
      <c r="AO27" s="11"/>
      <c r="AP27" s="11">
        <f t="shared" si="33"/>
        <v>40</v>
      </c>
      <c r="AQ27" s="11">
        <f t="shared" si="34"/>
        <v>100</v>
      </c>
    </row>
    <row r="28" spans="1:43" x14ac:dyDescent="0.25">
      <c r="A28" s="52"/>
      <c r="B28" s="43" t="s">
        <v>37</v>
      </c>
      <c r="C28" s="44" t="s">
        <v>19</v>
      </c>
      <c r="D28" s="11"/>
      <c r="E28" s="11"/>
      <c r="F28" s="11"/>
      <c r="G28" s="11"/>
      <c r="H28" s="11"/>
      <c r="I28" s="11"/>
      <c r="J28" s="20" t="e">
        <f t="shared" si="0"/>
        <v>#DIV/0!</v>
      </c>
      <c r="K28" s="19" t="e">
        <f t="shared" si="24"/>
        <v>#DIV/0!</v>
      </c>
      <c r="L28" s="20">
        <v>21</v>
      </c>
      <c r="M28" s="11">
        <v>2</v>
      </c>
      <c r="N28" s="11">
        <v>6</v>
      </c>
      <c r="O28" s="11">
        <v>12</v>
      </c>
      <c r="P28" s="11">
        <v>1</v>
      </c>
      <c r="Q28" s="11"/>
      <c r="R28" s="11">
        <f t="shared" si="2"/>
        <v>38</v>
      </c>
      <c r="S28" s="21">
        <f t="shared" si="3"/>
        <v>95</v>
      </c>
      <c r="T28" s="22"/>
      <c r="U28" s="11"/>
      <c r="V28" s="11"/>
      <c r="W28" s="11"/>
      <c r="X28" s="11"/>
      <c r="Y28" s="11"/>
      <c r="Z28" s="11" t="e">
        <f t="shared" si="25"/>
        <v>#DIV/0!</v>
      </c>
      <c r="AA28" s="21" t="e">
        <f t="shared" si="26"/>
        <v>#DIV/0!</v>
      </c>
      <c r="AB28" s="22">
        <v>20</v>
      </c>
      <c r="AC28" s="11">
        <v>2</v>
      </c>
      <c r="AD28" s="11">
        <v>6</v>
      </c>
      <c r="AE28" s="11">
        <v>11</v>
      </c>
      <c r="AF28" s="11">
        <v>1</v>
      </c>
      <c r="AG28" s="11"/>
      <c r="AH28" s="11">
        <f t="shared" si="31"/>
        <v>40</v>
      </c>
      <c r="AI28" s="21">
        <f t="shared" si="32"/>
        <v>95</v>
      </c>
      <c r="AJ28" s="22">
        <v>20</v>
      </c>
      <c r="AK28" s="11">
        <v>2</v>
      </c>
      <c r="AL28" s="11">
        <v>7</v>
      </c>
      <c r="AM28" s="11">
        <v>10</v>
      </c>
      <c r="AN28" s="11">
        <v>1</v>
      </c>
      <c r="AO28" s="11"/>
      <c r="AP28" s="11">
        <f t="shared" si="33"/>
        <v>45</v>
      </c>
      <c r="AQ28" s="11">
        <f t="shared" si="34"/>
        <v>95</v>
      </c>
    </row>
    <row r="29" spans="1:43" ht="15.75" thickBot="1" x14ac:dyDescent="0.3">
      <c r="A29" s="52"/>
      <c r="B29" s="43"/>
      <c r="C29" s="44" t="s">
        <v>20</v>
      </c>
      <c r="D29" s="11"/>
      <c r="E29" s="11"/>
      <c r="F29" s="11"/>
      <c r="G29" s="11"/>
      <c r="H29" s="11"/>
      <c r="I29" s="11"/>
      <c r="J29" s="20" t="e">
        <f t="shared" si="0"/>
        <v>#DIV/0!</v>
      </c>
      <c r="K29" s="19" t="e">
        <f t="shared" si="24"/>
        <v>#DIV/0!</v>
      </c>
      <c r="L29" s="20">
        <v>21</v>
      </c>
      <c r="M29" s="11">
        <v>2</v>
      </c>
      <c r="N29" s="11">
        <v>7</v>
      </c>
      <c r="O29" s="11">
        <v>11</v>
      </c>
      <c r="P29" s="11">
        <v>1</v>
      </c>
      <c r="Q29" s="11"/>
      <c r="R29" s="11">
        <f t="shared" si="2"/>
        <v>43</v>
      </c>
      <c r="S29" s="21">
        <f t="shared" si="3"/>
        <v>95</v>
      </c>
      <c r="T29" s="22"/>
      <c r="U29" s="11"/>
      <c r="V29" s="11"/>
      <c r="W29" s="11"/>
      <c r="X29" s="11"/>
      <c r="Y29" s="11"/>
      <c r="Z29" s="11" t="e">
        <f t="shared" si="25"/>
        <v>#DIV/0!</v>
      </c>
      <c r="AA29" s="21" t="e">
        <f t="shared" si="26"/>
        <v>#DIV/0!</v>
      </c>
      <c r="AB29" s="22">
        <v>20</v>
      </c>
      <c r="AC29" s="24">
        <v>2</v>
      </c>
      <c r="AD29" s="24">
        <v>9</v>
      </c>
      <c r="AE29" s="24">
        <v>8</v>
      </c>
      <c r="AF29" s="24">
        <v>1</v>
      </c>
      <c r="AG29" s="24"/>
      <c r="AH29" s="24">
        <f t="shared" si="31"/>
        <v>55</v>
      </c>
      <c r="AI29" s="59">
        <f t="shared" si="32"/>
        <v>95</v>
      </c>
      <c r="AJ29" s="28">
        <v>20</v>
      </c>
      <c r="AK29" s="24">
        <v>2</v>
      </c>
      <c r="AL29" s="24">
        <v>9</v>
      </c>
      <c r="AM29" s="24">
        <v>8</v>
      </c>
      <c r="AN29" s="24">
        <v>1</v>
      </c>
      <c r="AO29" s="24"/>
      <c r="AP29" s="24">
        <f t="shared" si="33"/>
        <v>55</v>
      </c>
      <c r="AQ29" s="24">
        <f t="shared" si="34"/>
        <v>95</v>
      </c>
    </row>
    <row r="30" spans="1:43" ht="15.75" thickBot="1" x14ac:dyDescent="0.3">
      <c r="A30" s="60"/>
      <c r="B30" s="50" t="s">
        <v>22</v>
      </c>
      <c r="C30" s="51"/>
      <c r="D30" s="33">
        <f t="shared" ref="D30:I30" si="35">SUM(D23:D29)</f>
        <v>71</v>
      </c>
      <c r="E30" s="33">
        <f t="shared" si="35"/>
        <v>5</v>
      </c>
      <c r="F30" s="33">
        <f t="shared" si="35"/>
        <v>22</v>
      </c>
      <c r="G30" s="33">
        <f t="shared" si="35"/>
        <v>39</v>
      </c>
      <c r="H30" s="33">
        <f t="shared" si="35"/>
        <v>2</v>
      </c>
      <c r="I30" s="33">
        <f t="shared" si="35"/>
        <v>2</v>
      </c>
      <c r="J30" s="34">
        <f>ROUND((((E30+F30)/D30)*100),0)</f>
        <v>38</v>
      </c>
      <c r="K30" s="35">
        <f>ROUND((((E30+F30+G30)/D30)*100),0)</f>
        <v>93</v>
      </c>
      <c r="L30" s="36">
        <f t="shared" ref="L30:Q30" si="36">SUM(L23:L29)</f>
        <v>146</v>
      </c>
      <c r="M30" s="37">
        <f t="shared" si="36"/>
        <v>5</v>
      </c>
      <c r="N30" s="37">
        <f t="shared" si="36"/>
        <v>42</v>
      </c>
      <c r="O30" s="37">
        <f t="shared" si="36"/>
        <v>89</v>
      </c>
      <c r="P30" s="37">
        <f t="shared" si="36"/>
        <v>4</v>
      </c>
      <c r="Q30" s="37">
        <f t="shared" si="36"/>
        <v>5</v>
      </c>
      <c r="R30" s="38">
        <f>ROUND((((M30+N30)/L30)*100),0)</f>
        <v>32</v>
      </c>
      <c r="S30" s="39">
        <f>ROUND((((M30+N30+O30)/L30)*100),0)</f>
        <v>93</v>
      </c>
      <c r="T30" s="33">
        <f t="shared" ref="T30:Y30" si="37">SUM(T23:T29)</f>
        <v>66</v>
      </c>
      <c r="U30" s="33">
        <f t="shared" si="37"/>
        <v>2</v>
      </c>
      <c r="V30" s="33">
        <f t="shared" si="37"/>
        <v>28</v>
      </c>
      <c r="W30" s="33">
        <f t="shared" si="37"/>
        <v>34</v>
      </c>
      <c r="X30" s="33">
        <f t="shared" si="37"/>
        <v>2</v>
      </c>
      <c r="Y30" s="33">
        <f t="shared" si="37"/>
        <v>0</v>
      </c>
      <c r="Z30" s="40">
        <f t="shared" si="25"/>
        <v>45</v>
      </c>
      <c r="AA30" s="41">
        <f t="shared" si="26"/>
        <v>97</v>
      </c>
      <c r="AB30" s="61">
        <f t="shared" ref="AB30:AG30" si="38">SUM(AB23:AB29)</f>
        <v>134</v>
      </c>
      <c r="AC30" s="38">
        <f t="shared" si="38"/>
        <v>7</v>
      </c>
      <c r="AD30" s="37">
        <f t="shared" si="38"/>
        <v>50</v>
      </c>
      <c r="AE30" s="37">
        <f t="shared" si="38"/>
        <v>75</v>
      </c>
      <c r="AF30" s="37">
        <f t="shared" si="38"/>
        <v>2</v>
      </c>
      <c r="AG30" s="37">
        <f t="shared" si="38"/>
        <v>0</v>
      </c>
      <c r="AH30" s="38">
        <f>ROUND((((AD30+AC30)/AB30)*100),0)</f>
        <v>43</v>
      </c>
      <c r="AI30" s="39">
        <f>ROUND((((AE30+AC30+AD30)/AB30)*100),0)</f>
        <v>99</v>
      </c>
      <c r="AJ30" s="33">
        <f t="shared" ref="AJ30:AO30" si="39">SUM(AJ23:AJ29)</f>
        <v>134</v>
      </c>
      <c r="AK30" s="33">
        <f t="shared" si="39"/>
        <v>7</v>
      </c>
      <c r="AL30" s="33">
        <f t="shared" si="39"/>
        <v>55</v>
      </c>
      <c r="AM30" s="33">
        <f t="shared" si="39"/>
        <v>70</v>
      </c>
      <c r="AN30" s="33">
        <f t="shared" si="39"/>
        <v>2</v>
      </c>
      <c r="AO30" s="33">
        <f t="shared" si="39"/>
        <v>0</v>
      </c>
      <c r="AP30" s="40">
        <f t="shared" si="33"/>
        <v>46</v>
      </c>
      <c r="AQ30" s="35">
        <f t="shared" si="34"/>
        <v>99</v>
      </c>
    </row>
    <row r="31" spans="1:43" x14ac:dyDescent="0.25">
      <c r="A31" s="62" t="s">
        <v>38</v>
      </c>
      <c r="B31" s="54" t="s">
        <v>39</v>
      </c>
      <c r="C31" s="49" t="s">
        <v>27</v>
      </c>
      <c r="D31" s="63">
        <v>24</v>
      </c>
      <c r="E31" s="63">
        <v>1</v>
      </c>
      <c r="F31" s="63">
        <v>13</v>
      </c>
      <c r="G31" s="63">
        <v>10</v>
      </c>
      <c r="H31" s="63"/>
      <c r="I31" s="63"/>
      <c r="J31" s="11">
        <f t="shared" si="0"/>
        <v>58</v>
      </c>
      <c r="K31" s="19">
        <f t="shared" si="24"/>
        <v>100</v>
      </c>
      <c r="L31" s="64">
        <v>24</v>
      </c>
      <c r="M31" s="63">
        <v>1</v>
      </c>
      <c r="N31" s="63">
        <v>11</v>
      </c>
      <c r="O31" s="63">
        <v>12</v>
      </c>
      <c r="P31" s="63"/>
      <c r="Q31" s="63"/>
      <c r="R31" s="11">
        <f t="shared" si="2"/>
        <v>50</v>
      </c>
      <c r="S31" s="21">
        <f t="shared" si="3"/>
        <v>100</v>
      </c>
      <c r="T31" s="63">
        <v>25</v>
      </c>
      <c r="U31" s="63">
        <v>2</v>
      </c>
      <c r="V31" s="63">
        <v>13</v>
      </c>
      <c r="W31" s="63">
        <v>10</v>
      </c>
      <c r="X31" s="63"/>
      <c r="Y31" s="63"/>
      <c r="Z31" s="11">
        <f t="shared" si="25"/>
        <v>60</v>
      </c>
      <c r="AA31" s="21">
        <f t="shared" si="26"/>
        <v>100</v>
      </c>
      <c r="AB31" s="63">
        <v>25</v>
      </c>
      <c r="AC31" s="63">
        <v>1</v>
      </c>
      <c r="AD31" s="63">
        <v>10</v>
      </c>
      <c r="AE31" s="63">
        <v>13</v>
      </c>
      <c r="AF31" s="63">
        <v>1</v>
      </c>
      <c r="AG31" s="63"/>
      <c r="AH31" s="54">
        <f>ROUND((((AD31+AC31)/AB31)*100),0)</f>
        <v>44</v>
      </c>
      <c r="AI31" s="65">
        <f>ROUND((((AE31+AC31+AD31)/AB31)*100),0)</f>
        <v>96</v>
      </c>
      <c r="AJ31" s="63">
        <v>25</v>
      </c>
      <c r="AK31" s="63">
        <v>1</v>
      </c>
      <c r="AL31" s="63">
        <v>13</v>
      </c>
      <c r="AM31" s="63">
        <v>11</v>
      </c>
      <c r="AN31" s="63"/>
      <c r="AO31" s="63"/>
      <c r="AP31" s="54">
        <f t="shared" si="33"/>
        <v>56</v>
      </c>
      <c r="AQ31" s="54">
        <f t="shared" si="34"/>
        <v>100</v>
      </c>
    </row>
    <row r="32" spans="1:43" x14ac:dyDescent="0.25">
      <c r="A32" s="66"/>
      <c r="B32" s="1" t="s">
        <v>40</v>
      </c>
      <c r="C32" s="44" t="s">
        <v>19</v>
      </c>
      <c r="D32" s="67">
        <v>24</v>
      </c>
      <c r="E32" s="67">
        <v>1</v>
      </c>
      <c r="F32" s="67">
        <v>8</v>
      </c>
      <c r="G32" s="67">
        <v>15</v>
      </c>
      <c r="H32" s="67"/>
      <c r="I32" s="67"/>
      <c r="J32" s="11">
        <f t="shared" si="0"/>
        <v>38</v>
      </c>
      <c r="K32" s="68">
        <f t="shared" si="24"/>
        <v>100</v>
      </c>
      <c r="L32" s="69">
        <v>23</v>
      </c>
      <c r="M32" s="67">
        <v>1</v>
      </c>
      <c r="N32" s="67">
        <v>12</v>
      </c>
      <c r="O32" s="67">
        <v>10</v>
      </c>
      <c r="P32" s="67"/>
      <c r="Q32" s="67"/>
      <c r="R32" s="11">
        <f t="shared" si="2"/>
        <v>57</v>
      </c>
      <c r="S32" s="21">
        <f t="shared" si="3"/>
        <v>100</v>
      </c>
      <c r="T32" s="67">
        <v>24</v>
      </c>
      <c r="U32" s="67">
        <v>1</v>
      </c>
      <c r="V32" s="67">
        <v>8</v>
      </c>
      <c r="W32" s="67">
        <v>15</v>
      </c>
      <c r="X32" s="67"/>
      <c r="Y32" s="67"/>
      <c r="Z32" s="11">
        <f t="shared" si="25"/>
        <v>38</v>
      </c>
      <c r="AA32" s="21">
        <f t="shared" si="26"/>
        <v>100</v>
      </c>
      <c r="AB32" s="67">
        <v>24</v>
      </c>
      <c r="AC32" s="67">
        <v>2</v>
      </c>
      <c r="AD32" s="67">
        <v>11</v>
      </c>
      <c r="AE32" s="67">
        <v>11</v>
      </c>
      <c r="AF32" s="67"/>
      <c r="AG32" s="67"/>
      <c r="AH32" s="11">
        <f>ROUND((((AD32+AC32)/AB32)*100),0)</f>
        <v>54</v>
      </c>
      <c r="AI32" s="21">
        <f>ROUND((((AE32+AC32+AD32)/AB32)*100),0)</f>
        <v>100</v>
      </c>
      <c r="AJ32" s="67">
        <v>24</v>
      </c>
      <c r="AK32" s="67">
        <v>1</v>
      </c>
      <c r="AL32" s="67">
        <v>10</v>
      </c>
      <c r="AM32" s="67">
        <v>13</v>
      </c>
      <c r="AN32" s="67"/>
      <c r="AO32" s="67"/>
      <c r="AP32" s="11">
        <f t="shared" si="33"/>
        <v>46</v>
      </c>
      <c r="AQ32" s="11">
        <f t="shared" si="34"/>
        <v>100</v>
      </c>
    </row>
    <row r="33" spans="1:43" ht="15.75" thickBot="1" x14ac:dyDescent="0.3">
      <c r="A33" s="66"/>
      <c r="B33" s="25"/>
      <c r="C33" s="44" t="s">
        <v>20</v>
      </c>
      <c r="D33" s="48">
        <v>24</v>
      </c>
      <c r="E33" s="48">
        <v>2</v>
      </c>
      <c r="F33" s="48">
        <v>11</v>
      </c>
      <c r="G33" s="48">
        <v>11</v>
      </c>
      <c r="H33" s="48"/>
      <c r="I33" s="48"/>
      <c r="J33" s="11">
        <f t="shared" si="0"/>
        <v>54</v>
      </c>
      <c r="K33" s="19">
        <f t="shared" si="24"/>
        <v>100</v>
      </c>
      <c r="L33" s="70">
        <v>23</v>
      </c>
      <c r="M33" s="48">
        <v>1</v>
      </c>
      <c r="N33" s="48">
        <v>13</v>
      </c>
      <c r="O33" s="48">
        <v>9</v>
      </c>
      <c r="P33" s="48"/>
      <c r="Q33" s="48"/>
      <c r="R33" s="11">
        <f t="shared" si="2"/>
        <v>61</v>
      </c>
      <c r="S33" s="21">
        <f t="shared" si="3"/>
        <v>100</v>
      </c>
      <c r="T33" s="48">
        <v>24</v>
      </c>
      <c r="U33" s="48">
        <v>1</v>
      </c>
      <c r="V33" s="48">
        <v>8</v>
      </c>
      <c r="W33" s="48">
        <v>14</v>
      </c>
      <c r="X33" s="48">
        <v>1</v>
      </c>
      <c r="Y33" s="48"/>
      <c r="Z33" s="11">
        <f t="shared" si="25"/>
        <v>38</v>
      </c>
      <c r="AA33" s="21">
        <f t="shared" si="26"/>
        <v>96</v>
      </c>
      <c r="AB33" s="48">
        <v>24</v>
      </c>
      <c r="AC33" s="48">
        <v>1</v>
      </c>
      <c r="AD33" s="48">
        <v>10</v>
      </c>
      <c r="AE33" s="48">
        <v>13</v>
      </c>
      <c r="AF33" s="48"/>
      <c r="AG33" s="48"/>
      <c r="AH33" s="11">
        <f>ROUND((((AD33+AC33)/AB33)*100),0)</f>
        <v>46</v>
      </c>
      <c r="AI33" s="21">
        <f>ROUND((((AE33+AC33+AD33)/AB33)*100),0)</f>
        <v>100</v>
      </c>
      <c r="AJ33" s="67">
        <v>24</v>
      </c>
      <c r="AK33" s="67">
        <v>1</v>
      </c>
      <c r="AL33" s="67">
        <v>10</v>
      </c>
      <c r="AM33" s="67">
        <v>13</v>
      </c>
      <c r="AN33" s="48"/>
      <c r="AO33" s="48"/>
      <c r="AP33" s="11">
        <f t="shared" si="33"/>
        <v>46</v>
      </c>
      <c r="AQ33" s="11">
        <f t="shared" si="34"/>
        <v>100</v>
      </c>
    </row>
    <row r="34" spans="1:43" ht="15.75" thickBot="1" x14ac:dyDescent="0.3">
      <c r="A34" s="71"/>
      <c r="B34" s="72" t="s">
        <v>22</v>
      </c>
      <c r="C34" s="73"/>
      <c r="D34" s="74">
        <f t="shared" ref="D34:I34" si="40">SUM(D31:D33)</f>
        <v>72</v>
      </c>
      <c r="E34" s="74">
        <f t="shared" si="40"/>
        <v>4</v>
      </c>
      <c r="F34" s="74">
        <f t="shared" si="40"/>
        <v>32</v>
      </c>
      <c r="G34" s="74">
        <f t="shared" si="40"/>
        <v>36</v>
      </c>
      <c r="H34" s="74">
        <f t="shared" si="40"/>
        <v>0</v>
      </c>
      <c r="I34" s="74">
        <f t="shared" si="40"/>
        <v>0</v>
      </c>
      <c r="J34" s="75">
        <f>ROUND((((E34+F34)/D34)*100),0)</f>
        <v>50</v>
      </c>
      <c r="K34" s="76">
        <f>ROUND((((E34+F34+G34)/D34)*100),0)</f>
        <v>100</v>
      </c>
      <c r="L34" s="36">
        <f t="shared" ref="L34:Q34" si="41">SUM(L31:L33)</f>
        <v>70</v>
      </c>
      <c r="M34" s="77">
        <f t="shared" si="41"/>
        <v>3</v>
      </c>
      <c r="N34" s="77">
        <f t="shared" si="41"/>
        <v>36</v>
      </c>
      <c r="O34" s="77">
        <f t="shared" si="41"/>
        <v>31</v>
      </c>
      <c r="P34" s="77">
        <f t="shared" si="41"/>
        <v>0</v>
      </c>
      <c r="Q34" s="77">
        <f t="shared" si="41"/>
        <v>0</v>
      </c>
      <c r="R34" s="78">
        <f>ROUND((((M34+N34)/L34)*100),0)</f>
        <v>56</v>
      </c>
      <c r="S34" s="79">
        <f>ROUND((((M34+N34+O34)/L34)*100),0)</f>
        <v>100</v>
      </c>
      <c r="T34" s="33">
        <f>SUM(T31:T33)</f>
        <v>73</v>
      </c>
      <c r="U34" s="74">
        <f>SUM(U31:U33)</f>
        <v>4</v>
      </c>
      <c r="V34" s="74">
        <f>SUM(V31:V33)</f>
        <v>29</v>
      </c>
      <c r="W34" s="74">
        <f>SUM(W31:W33)</f>
        <v>39</v>
      </c>
      <c r="X34" s="74">
        <f>SUM(X31:X33)</f>
        <v>1</v>
      </c>
      <c r="Y34" s="74"/>
      <c r="Z34" s="80">
        <f t="shared" si="25"/>
        <v>45</v>
      </c>
      <c r="AA34" s="81">
        <f t="shared" si="26"/>
        <v>99</v>
      </c>
      <c r="AB34" s="82">
        <f>SUM(AB31:AB33)</f>
        <v>73</v>
      </c>
      <c r="AC34" s="36">
        <f>SUM(AC31:AC33)</f>
        <v>4</v>
      </c>
      <c r="AD34" s="37">
        <f>SUM(AD31:AD33)</f>
        <v>31</v>
      </c>
      <c r="AE34" s="37">
        <f>SUM(AE31:AE33)</f>
        <v>37</v>
      </c>
      <c r="AF34" s="37">
        <f>SUM(AF31:AF33)</f>
        <v>1</v>
      </c>
      <c r="AG34" s="37"/>
      <c r="AH34" s="83">
        <f>ROUND((((AD34+AC34)/AB34)*100),0)</f>
        <v>48</v>
      </c>
      <c r="AI34" s="77">
        <f>ROUND((((AE34+AC34+AD34)/AB34)*100),0)</f>
        <v>99</v>
      </c>
      <c r="AJ34" s="33">
        <f>SUM(AJ31:AJ33)</f>
        <v>73</v>
      </c>
      <c r="AK34" s="33">
        <f>SUM(AK31:AK33)</f>
        <v>3</v>
      </c>
      <c r="AL34" s="33">
        <f>SUM(AL31:AL33)</f>
        <v>33</v>
      </c>
      <c r="AM34" s="33">
        <f>SUM(AM31:AM33)</f>
        <v>37</v>
      </c>
      <c r="AN34" s="33"/>
      <c r="AO34" s="33"/>
      <c r="AP34" s="75">
        <f t="shared" si="33"/>
        <v>49</v>
      </c>
      <c r="AQ34" s="74">
        <f t="shared" si="34"/>
        <v>100</v>
      </c>
    </row>
    <row r="35" spans="1:43" ht="15.75" thickBot="1" x14ac:dyDescent="0.3">
      <c r="A35" s="50" t="s">
        <v>41</v>
      </c>
      <c r="B35" s="51"/>
      <c r="C35" s="51"/>
      <c r="D35" s="84">
        <f>SUM(D7,D15,D22,D30,D34)</f>
        <v>508</v>
      </c>
      <c r="E35" s="84">
        <f t="shared" ref="E35:I35" si="42">SUM(E7,E15,E22,E30,E34)</f>
        <v>46</v>
      </c>
      <c r="F35" s="84">
        <f t="shared" si="42"/>
        <v>168</v>
      </c>
      <c r="G35" s="84">
        <f t="shared" si="42"/>
        <v>285</v>
      </c>
      <c r="H35" s="84">
        <f t="shared" si="42"/>
        <v>5</v>
      </c>
      <c r="I35" s="84">
        <f t="shared" si="42"/>
        <v>3</v>
      </c>
      <c r="J35" s="84">
        <f>ROUND((((E35+F35)/D35)*100),0)</f>
        <v>42</v>
      </c>
      <c r="K35" s="85">
        <f>ROUND((((E35+F35+G35)/D35)*100),0)</f>
        <v>98</v>
      </c>
      <c r="L35" s="84">
        <f>SUM(L7,L15,L22,L30,L34)</f>
        <v>620</v>
      </c>
      <c r="M35" s="84">
        <f t="shared" ref="M35:Q35" si="43">SUM(M7,M15,M22,M30,M34)</f>
        <v>56</v>
      </c>
      <c r="N35" s="84">
        <f t="shared" si="43"/>
        <v>207</v>
      </c>
      <c r="O35" s="84">
        <f t="shared" si="43"/>
        <v>346</v>
      </c>
      <c r="P35" s="84">
        <f t="shared" si="43"/>
        <v>6</v>
      </c>
      <c r="Q35" s="84">
        <f t="shared" si="43"/>
        <v>5</v>
      </c>
      <c r="R35" s="84">
        <f>ROUND((((M35+N35)/L35)*100),0)</f>
        <v>42</v>
      </c>
      <c r="S35" s="85">
        <f>ROUND((((M35+N35+O35)/L35)*100),0)</f>
        <v>98</v>
      </c>
      <c r="T35" s="84">
        <f>SUM(T7,T15,T22,T30,T34)</f>
        <v>504</v>
      </c>
      <c r="U35" s="84">
        <f t="shared" ref="U35:Y35" si="44">SUM(U7,U15,U22,U30,U34)</f>
        <v>54</v>
      </c>
      <c r="V35" s="84">
        <f t="shared" si="44"/>
        <v>177</v>
      </c>
      <c r="W35" s="84">
        <f t="shared" si="44"/>
        <v>267</v>
      </c>
      <c r="X35" s="84">
        <f t="shared" si="44"/>
        <v>6</v>
      </c>
      <c r="Y35" s="84">
        <f t="shared" si="44"/>
        <v>0</v>
      </c>
      <c r="Z35" s="84">
        <f t="shared" si="25"/>
        <v>46</v>
      </c>
      <c r="AA35" s="85">
        <f t="shared" si="26"/>
        <v>99</v>
      </c>
      <c r="AB35" s="84">
        <f>SUM(AB7,AB15,AB22,AB30,AB34)</f>
        <v>611</v>
      </c>
      <c r="AC35" s="84">
        <f t="shared" ref="AC35:AG35" si="45">SUM(AC7,AC15,AC22,AC30,AC34)</f>
        <v>55</v>
      </c>
      <c r="AD35" s="84">
        <f t="shared" si="45"/>
        <v>206</v>
      </c>
      <c r="AE35" s="84">
        <f t="shared" si="45"/>
        <v>336</v>
      </c>
      <c r="AF35" s="84">
        <f t="shared" si="45"/>
        <v>13</v>
      </c>
      <c r="AG35" s="84">
        <f t="shared" si="45"/>
        <v>2</v>
      </c>
      <c r="AH35" s="84">
        <f>ROUND((((AC35+AD35)/AB35)*100),0)</f>
        <v>43</v>
      </c>
      <c r="AI35" s="85">
        <f>ROUND((((AC35+AD35+AE35)/AB35)*100),0)</f>
        <v>98</v>
      </c>
      <c r="AJ35" s="84">
        <f>SUM(AJ7,AJ15,AJ22,AJ30,AJ34)</f>
        <v>611</v>
      </c>
      <c r="AK35" s="84">
        <f t="shared" ref="AK35:AO35" si="46">SUM(AK7,AK15,AK22,AK30,AK34)</f>
        <v>52</v>
      </c>
      <c r="AL35" s="84">
        <f t="shared" si="46"/>
        <v>225</v>
      </c>
      <c r="AM35" s="84">
        <f t="shared" si="46"/>
        <v>332</v>
      </c>
      <c r="AN35" s="84">
        <f t="shared" si="46"/>
        <v>2</v>
      </c>
      <c r="AO35" s="84">
        <f t="shared" si="46"/>
        <v>0</v>
      </c>
      <c r="AP35" s="84">
        <f>ROUND((((AK35+AL35)/AJ35)*100),0)</f>
        <v>45</v>
      </c>
      <c r="AQ35" s="85">
        <f>ROUND((((AK35+AL35+AM35)/AJ35)*100),0)</f>
        <v>100</v>
      </c>
    </row>
  </sheetData>
  <mergeCells count="30">
    <mergeCell ref="A35:C35"/>
    <mergeCell ref="A23:A30"/>
    <mergeCell ref="B24:B25"/>
    <mergeCell ref="B26:B27"/>
    <mergeCell ref="B28:B29"/>
    <mergeCell ref="B30:C30"/>
    <mergeCell ref="A31:A34"/>
    <mergeCell ref="B32:B33"/>
    <mergeCell ref="B34:C34"/>
    <mergeCell ref="A8:A15"/>
    <mergeCell ref="B8:B9"/>
    <mergeCell ref="B10:B11"/>
    <mergeCell ref="B12:B13"/>
    <mergeCell ref="B15:C15"/>
    <mergeCell ref="A16:A22"/>
    <mergeCell ref="B18:B19"/>
    <mergeCell ref="B20:B21"/>
    <mergeCell ref="B22:C22"/>
    <mergeCell ref="AB1:AI1"/>
    <mergeCell ref="AJ1:AQ1"/>
    <mergeCell ref="A3:A7"/>
    <mergeCell ref="B3:B4"/>
    <mergeCell ref="B5:B6"/>
    <mergeCell ref="B7:C7"/>
    <mergeCell ref="A1:A2"/>
    <mergeCell ref="B1:B2"/>
    <mergeCell ref="C1:C2"/>
    <mergeCell ref="D1:K1"/>
    <mergeCell ref="L1:S1"/>
    <mergeCell ref="T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</dc:creator>
  <cp:lastModifiedBy>Миша</cp:lastModifiedBy>
  <dcterms:created xsi:type="dcterms:W3CDTF">2012-03-15T04:53:17Z</dcterms:created>
  <dcterms:modified xsi:type="dcterms:W3CDTF">2012-03-15T04:53:23Z</dcterms:modified>
</cp:coreProperties>
</file>