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'Лист1'!$EJ$1:$EW$39</definedName>
  </definedNames>
  <calcPr fullCalcOnLoad="1"/>
</workbook>
</file>

<file path=xl/sharedStrings.xml><?xml version="1.0" encoding="utf-8"?>
<sst xmlns="http://schemas.openxmlformats.org/spreadsheetml/2006/main" count="66" uniqueCount="50">
  <si>
    <t>класс: 8а</t>
  </si>
  <si>
    <t>дата: 14.12.2008</t>
  </si>
  <si>
    <t>№</t>
  </si>
  <si>
    <t>Фамилия, имя</t>
  </si>
  <si>
    <t>пол</t>
  </si>
  <si>
    <t>A</t>
  </si>
  <si>
    <t>B</t>
  </si>
  <si>
    <t>C</t>
  </si>
  <si>
    <t>D</t>
  </si>
  <si>
    <t>E</t>
  </si>
  <si>
    <t>F</t>
  </si>
  <si>
    <t>G</t>
  </si>
  <si>
    <t>H</t>
  </si>
  <si>
    <t>I</t>
  </si>
  <si>
    <t>O</t>
  </si>
  <si>
    <r>
      <t>Q</t>
    </r>
    <r>
      <rPr>
        <b/>
        <sz val="8"/>
        <rFont val="Arial Cyr"/>
        <family val="0"/>
      </rPr>
      <t>3</t>
    </r>
  </si>
  <si>
    <r>
      <t>Q</t>
    </r>
    <r>
      <rPr>
        <b/>
        <sz val="8"/>
        <rFont val="Arial Cyr"/>
        <family val="0"/>
      </rPr>
      <t>4</t>
    </r>
  </si>
  <si>
    <t>жен</t>
  </si>
  <si>
    <t>муж</t>
  </si>
  <si>
    <t>A(Ж)</t>
  </si>
  <si>
    <t>A(М)</t>
  </si>
  <si>
    <t>B(Ж)</t>
  </si>
  <si>
    <t>B(М)</t>
  </si>
  <si>
    <t>C(Ж)</t>
  </si>
  <si>
    <t>C(М)</t>
  </si>
  <si>
    <t>D(Ж)</t>
  </si>
  <si>
    <t>D(М)</t>
  </si>
  <si>
    <t>E(Ж)</t>
  </si>
  <si>
    <t>E(М)</t>
  </si>
  <si>
    <t>F(Ж)</t>
  </si>
  <si>
    <t>F(М)</t>
  </si>
  <si>
    <t>G(Ж)</t>
  </si>
  <si>
    <t>G(М)</t>
  </si>
  <si>
    <t>H(Ж)</t>
  </si>
  <si>
    <t>H(М)</t>
  </si>
  <si>
    <t>I(Ж)</t>
  </si>
  <si>
    <t>I(М)</t>
  </si>
  <si>
    <t>O(Ж)</t>
  </si>
  <si>
    <t>O(М)</t>
  </si>
  <si>
    <r>
      <t>Q</t>
    </r>
    <r>
      <rPr>
        <b/>
        <sz val="8"/>
        <rFont val="Arial Cyr"/>
        <family val="0"/>
      </rPr>
      <t>3</t>
    </r>
    <r>
      <rPr>
        <b/>
        <sz val="12"/>
        <rFont val="Arial Cyr"/>
        <family val="0"/>
      </rPr>
      <t>(Ж)</t>
    </r>
  </si>
  <si>
    <r>
      <t>Q</t>
    </r>
    <r>
      <rPr>
        <b/>
        <sz val="8"/>
        <rFont val="Arial Cyr"/>
        <family val="0"/>
      </rPr>
      <t>3</t>
    </r>
    <r>
      <rPr>
        <b/>
        <sz val="12"/>
        <rFont val="Arial Cyr"/>
        <family val="0"/>
      </rPr>
      <t>(М)</t>
    </r>
  </si>
  <si>
    <r>
      <t>Q</t>
    </r>
    <r>
      <rPr>
        <b/>
        <sz val="8"/>
        <rFont val="Arial Cyr"/>
        <family val="0"/>
      </rPr>
      <t>4</t>
    </r>
    <r>
      <rPr>
        <b/>
        <sz val="12"/>
        <rFont val="Arial Cyr"/>
        <family val="0"/>
      </rPr>
      <t>(Ж)</t>
    </r>
  </si>
  <si>
    <r>
      <t>Q</t>
    </r>
    <r>
      <rPr>
        <b/>
        <sz val="8"/>
        <rFont val="Arial Cyr"/>
        <family val="0"/>
      </rPr>
      <t>4</t>
    </r>
    <r>
      <rPr>
        <b/>
        <sz val="12"/>
        <rFont val="Arial Cyr"/>
        <family val="0"/>
      </rPr>
      <t>(М)</t>
    </r>
  </si>
  <si>
    <t>Протокол № 1. Тест Кеттелла (детский вариант)                                                             (ответы учащихся)</t>
  </si>
  <si>
    <t>Протокол № 2                                                                                                              Тест Кеттелла (детский вариант)                                                               Сырые баллы</t>
  </si>
  <si>
    <t>Протокол № 3                                                                                                                                                                                                                     Тест Кеттелла (детский вариант)                                                                                                                                                                         Уровень</t>
  </si>
  <si>
    <t>Вспомогательная таблица № 1                                                                                                                                                                                                   Тест Кеттелла (детский вариант)                                                                                                                                                                         Перевод в стены</t>
  </si>
  <si>
    <t>Александров Александр</t>
  </si>
  <si>
    <t>Алексеев Алексей</t>
  </si>
  <si>
    <t>Светлова Светлана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</si>
</sst>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80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4.75390625" style="1" customWidth="1"/>
    <col min="2" max="2" width="23.125" style="1" customWidth="1"/>
    <col min="3" max="3" width="6.125" style="1" customWidth="1"/>
    <col min="4" max="123" width="3.75390625" style="1" customWidth="1"/>
    <col min="124" max="124" width="6.375" style="1" customWidth="1"/>
    <col min="125" max="125" width="3.625" style="1" customWidth="1"/>
    <col min="126" max="126" width="22.875" style="1" customWidth="1"/>
    <col min="127" max="138" width="3.75390625" style="1" customWidth="1"/>
    <col min="139" max="139" width="6.875" style="1" customWidth="1"/>
    <col min="140" max="140" width="3.625" style="1" customWidth="1"/>
    <col min="141" max="141" width="22.875" style="1" customWidth="1"/>
    <col min="142" max="153" width="7.75390625" style="1" customWidth="1"/>
    <col min="154" max="227" width="9.125" style="1" customWidth="1"/>
    <col min="228" max="16384" width="16.375" style="1" customWidth="1"/>
  </cols>
  <sheetData>
    <row r="1" spans="1:153" ht="39" customHeight="1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DU1" s="20" t="s">
        <v>44</v>
      </c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"/>
      <c r="EJ1" s="20" t="s">
        <v>45</v>
      </c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</row>
    <row r="2" spans="1:153" ht="15.75">
      <c r="A2" s="22" t="s">
        <v>0</v>
      </c>
      <c r="B2" s="22"/>
      <c r="C2" s="3"/>
      <c r="DU2" s="22" t="str">
        <f>A2</f>
        <v>класс: 8а</v>
      </c>
      <c r="DV2" s="22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5"/>
      <c r="EJ2" s="21" t="str">
        <f>A2</f>
        <v>класс: 8а</v>
      </c>
      <c r="EK2" s="21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</row>
    <row r="3" spans="1:153" ht="15.75">
      <c r="A3" s="22" t="s">
        <v>1</v>
      </c>
      <c r="B3" s="22"/>
      <c r="C3" s="3"/>
      <c r="DU3" s="22" t="str">
        <f>A3</f>
        <v>дата: 14.12.2008</v>
      </c>
      <c r="DV3" s="22"/>
      <c r="DW3" s="6"/>
      <c r="DX3" s="6"/>
      <c r="DY3" s="6"/>
      <c r="DZ3" s="6"/>
      <c r="EA3" s="6"/>
      <c r="EB3" s="6"/>
      <c r="EC3" s="4"/>
      <c r="ED3" s="4"/>
      <c r="EE3" s="4"/>
      <c r="EF3" s="4"/>
      <c r="EG3" s="4"/>
      <c r="EH3" s="4"/>
      <c r="EI3" s="5"/>
      <c r="EJ3" s="21" t="str">
        <f>A3</f>
        <v>дата: 14.12.2008</v>
      </c>
      <c r="EK3" s="21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ht="15.75">
      <c r="A4" s="7" t="s">
        <v>2</v>
      </c>
      <c r="B4" s="7" t="s">
        <v>3</v>
      </c>
      <c r="C4" s="8" t="s">
        <v>4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9">
        <v>24</v>
      </c>
      <c r="AB4" s="9">
        <v>25</v>
      </c>
      <c r="AC4" s="9">
        <v>26</v>
      </c>
      <c r="AD4" s="9">
        <v>27</v>
      </c>
      <c r="AE4" s="9">
        <v>28</v>
      </c>
      <c r="AF4" s="9">
        <v>29</v>
      </c>
      <c r="AG4" s="9">
        <v>30</v>
      </c>
      <c r="AH4" s="9">
        <v>31</v>
      </c>
      <c r="AI4" s="9">
        <v>32</v>
      </c>
      <c r="AJ4" s="9">
        <v>33</v>
      </c>
      <c r="AK4" s="9">
        <v>34</v>
      </c>
      <c r="AL4" s="9">
        <v>35</v>
      </c>
      <c r="AM4" s="9">
        <v>36</v>
      </c>
      <c r="AN4" s="9">
        <v>37</v>
      </c>
      <c r="AO4" s="9">
        <v>38</v>
      </c>
      <c r="AP4" s="9">
        <v>39</v>
      </c>
      <c r="AQ4" s="9">
        <v>40</v>
      </c>
      <c r="AR4" s="9">
        <v>41</v>
      </c>
      <c r="AS4" s="9">
        <v>42</v>
      </c>
      <c r="AT4" s="9">
        <v>43</v>
      </c>
      <c r="AU4" s="9">
        <v>44</v>
      </c>
      <c r="AV4" s="9">
        <v>45</v>
      </c>
      <c r="AW4" s="9">
        <v>46</v>
      </c>
      <c r="AX4" s="9">
        <v>47</v>
      </c>
      <c r="AY4" s="9">
        <v>48</v>
      </c>
      <c r="AZ4" s="9">
        <v>49</v>
      </c>
      <c r="BA4" s="9">
        <v>50</v>
      </c>
      <c r="BB4" s="9">
        <v>51</v>
      </c>
      <c r="BC4" s="9">
        <v>52</v>
      </c>
      <c r="BD4" s="9">
        <v>53</v>
      </c>
      <c r="BE4" s="9">
        <v>54</v>
      </c>
      <c r="BF4" s="9">
        <v>55</v>
      </c>
      <c r="BG4" s="9">
        <v>56</v>
      </c>
      <c r="BH4" s="9">
        <v>57</v>
      </c>
      <c r="BI4" s="9">
        <v>58</v>
      </c>
      <c r="BJ4" s="9">
        <v>59</v>
      </c>
      <c r="BK4" s="9">
        <v>60</v>
      </c>
      <c r="BL4" s="9">
        <v>61</v>
      </c>
      <c r="BM4" s="9">
        <v>62</v>
      </c>
      <c r="BN4" s="9">
        <v>63</v>
      </c>
      <c r="BO4" s="9">
        <v>64</v>
      </c>
      <c r="BP4" s="9">
        <v>65</v>
      </c>
      <c r="BQ4" s="9">
        <v>66</v>
      </c>
      <c r="BR4" s="9">
        <v>67</v>
      </c>
      <c r="BS4" s="9">
        <v>68</v>
      </c>
      <c r="BT4" s="9">
        <v>69</v>
      </c>
      <c r="BU4" s="9">
        <v>70</v>
      </c>
      <c r="BV4" s="9">
        <v>71</v>
      </c>
      <c r="BW4" s="9">
        <v>72</v>
      </c>
      <c r="BX4" s="9">
        <v>73</v>
      </c>
      <c r="BY4" s="9">
        <v>74</v>
      </c>
      <c r="BZ4" s="9">
        <v>75</v>
      </c>
      <c r="CA4" s="9">
        <v>76</v>
      </c>
      <c r="CB4" s="9">
        <v>77</v>
      </c>
      <c r="CC4" s="9">
        <v>78</v>
      </c>
      <c r="CD4" s="9">
        <v>79</v>
      </c>
      <c r="CE4" s="9">
        <v>80</v>
      </c>
      <c r="CF4" s="9">
        <v>81</v>
      </c>
      <c r="CG4" s="9">
        <v>82</v>
      </c>
      <c r="CH4" s="9">
        <v>83</v>
      </c>
      <c r="CI4" s="9">
        <v>84</v>
      </c>
      <c r="CJ4" s="9">
        <v>85</v>
      </c>
      <c r="CK4" s="9">
        <v>86</v>
      </c>
      <c r="CL4" s="9">
        <v>87</v>
      </c>
      <c r="CM4" s="9">
        <v>88</v>
      </c>
      <c r="CN4" s="9">
        <v>89</v>
      </c>
      <c r="CO4" s="9">
        <v>90</v>
      </c>
      <c r="CP4" s="9">
        <v>91</v>
      </c>
      <c r="CQ4" s="9">
        <v>92</v>
      </c>
      <c r="CR4" s="9">
        <v>93</v>
      </c>
      <c r="CS4" s="9">
        <v>94</v>
      </c>
      <c r="CT4" s="9">
        <v>95</v>
      </c>
      <c r="CU4" s="9">
        <v>96</v>
      </c>
      <c r="CV4" s="9">
        <v>97</v>
      </c>
      <c r="CW4" s="9">
        <v>98</v>
      </c>
      <c r="CX4" s="9">
        <v>99</v>
      </c>
      <c r="CY4" s="9">
        <v>100</v>
      </c>
      <c r="CZ4" s="9">
        <v>101</v>
      </c>
      <c r="DA4" s="9">
        <v>102</v>
      </c>
      <c r="DB4" s="9">
        <v>103</v>
      </c>
      <c r="DC4" s="9">
        <v>104</v>
      </c>
      <c r="DD4" s="9">
        <v>105</v>
      </c>
      <c r="DE4" s="9">
        <v>106</v>
      </c>
      <c r="DF4" s="9">
        <v>107</v>
      </c>
      <c r="DG4" s="9">
        <v>108</v>
      </c>
      <c r="DH4" s="9">
        <v>109</v>
      </c>
      <c r="DI4" s="9">
        <v>110</v>
      </c>
      <c r="DJ4" s="9">
        <v>111</v>
      </c>
      <c r="DK4" s="9">
        <v>112</v>
      </c>
      <c r="DL4" s="9">
        <v>113</v>
      </c>
      <c r="DM4" s="9">
        <v>114</v>
      </c>
      <c r="DN4" s="9">
        <v>115</v>
      </c>
      <c r="DO4" s="9">
        <v>116</v>
      </c>
      <c r="DP4" s="9">
        <v>117</v>
      </c>
      <c r="DQ4" s="9">
        <v>118</v>
      </c>
      <c r="DR4" s="9">
        <v>119</v>
      </c>
      <c r="DS4" s="9">
        <v>120</v>
      </c>
      <c r="DT4" s="10"/>
      <c r="DU4" s="11" t="s">
        <v>2</v>
      </c>
      <c r="DV4" s="12" t="str">
        <f>IF(B4="","",B4)</f>
        <v>Фамилия, имя</v>
      </c>
      <c r="DW4" s="13" t="s">
        <v>5</v>
      </c>
      <c r="DX4" s="13" t="s">
        <v>6</v>
      </c>
      <c r="DY4" s="13" t="s">
        <v>7</v>
      </c>
      <c r="DZ4" s="13" t="s">
        <v>8</v>
      </c>
      <c r="EA4" s="13" t="s">
        <v>9</v>
      </c>
      <c r="EB4" s="13" t="s">
        <v>10</v>
      </c>
      <c r="EC4" s="13" t="s">
        <v>11</v>
      </c>
      <c r="ED4" s="13" t="s">
        <v>12</v>
      </c>
      <c r="EE4" s="13" t="s">
        <v>13</v>
      </c>
      <c r="EF4" s="13" t="s">
        <v>14</v>
      </c>
      <c r="EG4" s="13" t="s">
        <v>15</v>
      </c>
      <c r="EH4" s="13" t="s">
        <v>16</v>
      </c>
      <c r="EI4" s="5"/>
      <c r="EJ4" s="7" t="s">
        <v>2</v>
      </c>
      <c r="EK4" s="14" t="str">
        <f>IF(B4="","",B4)</f>
        <v>Фамилия, имя</v>
      </c>
      <c r="EL4" s="15" t="s">
        <v>5</v>
      </c>
      <c r="EM4" s="15" t="s">
        <v>6</v>
      </c>
      <c r="EN4" s="15" t="s">
        <v>7</v>
      </c>
      <c r="EO4" s="15" t="s">
        <v>8</v>
      </c>
      <c r="EP4" s="15" t="s">
        <v>9</v>
      </c>
      <c r="EQ4" s="15" t="s">
        <v>10</v>
      </c>
      <c r="ER4" s="15" t="s">
        <v>11</v>
      </c>
      <c r="ES4" s="15" t="s">
        <v>12</v>
      </c>
      <c r="ET4" s="15" t="s">
        <v>13</v>
      </c>
      <c r="EU4" s="15" t="s">
        <v>14</v>
      </c>
      <c r="EV4" s="15" t="s">
        <v>15</v>
      </c>
      <c r="EW4" s="15" t="s">
        <v>16</v>
      </c>
    </row>
    <row r="5" spans="1:153" ht="13.5" customHeight="1">
      <c r="A5" s="12">
        <v>1</v>
      </c>
      <c r="B5" s="12" t="s">
        <v>47</v>
      </c>
      <c r="C5" s="16" t="s">
        <v>18</v>
      </c>
      <c r="D5" s="12">
        <v>1</v>
      </c>
      <c r="E5" s="12">
        <v>2</v>
      </c>
      <c r="F5" s="12">
        <v>1</v>
      </c>
      <c r="G5" s="12">
        <v>2</v>
      </c>
      <c r="H5" s="12">
        <v>1</v>
      </c>
      <c r="I5" s="12">
        <v>2</v>
      </c>
      <c r="J5" s="12">
        <v>1</v>
      </c>
      <c r="K5" s="12">
        <v>2</v>
      </c>
      <c r="L5" s="12">
        <v>2</v>
      </c>
      <c r="M5" s="12">
        <v>1</v>
      </c>
      <c r="N5" s="12">
        <v>2</v>
      </c>
      <c r="O5" s="12">
        <v>2</v>
      </c>
      <c r="P5" s="12">
        <v>1</v>
      </c>
      <c r="Q5" s="12">
        <v>2</v>
      </c>
      <c r="R5" s="12">
        <v>1</v>
      </c>
      <c r="S5" s="12">
        <v>2</v>
      </c>
      <c r="T5" s="12">
        <v>1</v>
      </c>
      <c r="U5" s="12">
        <v>2</v>
      </c>
      <c r="V5" s="12">
        <v>1</v>
      </c>
      <c r="W5" s="12">
        <v>2</v>
      </c>
      <c r="X5" s="12">
        <v>1</v>
      </c>
      <c r="Y5" s="12">
        <v>2</v>
      </c>
      <c r="Z5" s="12">
        <v>1</v>
      </c>
      <c r="AA5" s="12">
        <v>2</v>
      </c>
      <c r="AB5" s="12">
        <v>1</v>
      </c>
      <c r="AC5" s="12">
        <v>2</v>
      </c>
      <c r="AD5" s="12">
        <v>1</v>
      </c>
      <c r="AE5" s="12">
        <v>2</v>
      </c>
      <c r="AF5" s="12">
        <v>1</v>
      </c>
      <c r="AG5" s="12">
        <v>2</v>
      </c>
      <c r="AH5" s="12">
        <v>1</v>
      </c>
      <c r="AI5" s="12">
        <v>2</v>
      </c>
      <c r="AJ5" s="12">
        <v>1</v>
      </c>
      <c r="AK5" s="12">
        <v>2</v>
      </c>
      <c r="AL5" s="12">
        <v>1</v>
      </c>
      <c r="AM5" s="12">
        <v>2</v>
      </c>
      <c r="AN5" s="12">
        <v>1</v>
      </c>
      <c r="AO5" s="12">
        <v>2</v>
      </c>
      <c r="AP5" s="12">
        <v>1</v>
      </c>
      <c r="AQ5" s="12">
        <v>2</v>
      </c>
      <c r="AR5" s="12">
        <v>1</v>
      </c>
      <c r="AS5" s="12">
        <v>2</v>
      </c>
      <c r="AT5" s="12">
        <v>1</v>
      </c>
      <c r="AU5" s="12">
        <v>2</v>
      </c>
      <c r="AV5" s="12">
        <v>1</v>
      </c>
      <c r="AW5" s="12">
        <v>2</v>
      </c>
      <c r="AX5" s="12">
        <v>1</v>
      </c>
      <c r="AY5" s="12">
        <v>2</v>
      </c>
      <c r="AZ5" s="12">
        <v>1</v>
      </c>
      <c r="BA5" s="12">
        <v>2</v>
      </c>
      <c r="BB5" s="12">
        <v>1</v>
      </c>
      <c r="BC5" s="12">
        <v>2</v>
      </c>
      <c r="BD5" s="12">
        <v>1</v>
      </c>
      <c r="BE5" s="12">
        <v>2</v>
      </c>
      <c r="BF5" s="12">
        <v>1</v>
      </c>
      <c r="BG5" s="12">
        <v>2</v>
      </c>
      <c r="BH5" s="12">
        <v>1</v>
      </c>
      <c r="BI5" s="12">
        <v>2</v>
      </c>
      <c r="BJ5" s="12">
        <v>1</v>
      </c>
      <c r="BK5" s="12">
        <v>2</v>
      </c>
      <c r="BL5" s="12">
        <v>1</v>
      </c>
      <c r="BM5" s="12">
        <v>2</v>
      </c>
      <c r="BN5" s="12">
        <v>1</v>
      </c>
      <c r="BO5" s="12">
        <v>1</v>
      </c>
      <c r="BP5" s="12">
        <v>1</v>
      </c>
      <c r="BQ5" s="12">
        <v>2</v>
      </c>
      <c r="BR5" s="12">
        <v>1</v>
      </c>
      <c r="BS5" s="12">
        <v>2</v>
      </c>
      <c r="BT5" s="12">
        <v>2</v>
      </c>
      <c r="BU5" s="12">
        <v>1</v>
      </c>
      <c r="BV5" s="12">
        <v>2</v>
      </c>
      <c r="BW5" s="12">
        <v>1</v>
      </c>
      <c r="BX5" s="12">
        <v>2</v>
      </c>
      <c r="BY5" s="12">
        <v>1</v>
      </c>
      <c r="BZ5" s="12">
        <v>1</v>
      </c>
      <c r="CA5" s="12">
        <v>2</v>
      </c>
      <c r="CB5" s="12">
        <v>1</v>
      </c>
      <c r="CC5" s="12">
        <v>2</v>
      </c>
      <c r="CD5" s="12">
        <v>1</v>
      </c>
      <c r="CE5" s="12">
        <v>2</v>
      </c>
      <c r="CF5" s="12">
        <v>1</v>
      </c>
      <c r="CG5" s="12">
        <v>2</v>
      </c>
      <c r="CH5" s="12">
        <v>1</v>
      </c>
      <c r="CI5" s="12">
        <v>2</v>
      </c>
      <c r="CJ5" s="12">
        <v>1</v>
      </c>
      <c r="CK5" s="12">
        <v>2</v>
      </c>
      <c r="CL5" s="12">
        <v>1</v>
      </c>
      <c r="CM5" s="12">
        <v>2</v>
      </c>
      <c r="CN5" s="12">
        <v>1</v>
      </c>
      <c r="CO5" s="12">
        <v>2</v>
      </c>
      <c r="CP5" s="12">
        <v>1</v>
      </c>
      <c r="CQ5" s="12">
        <v>2</v>
      </c>
      <c r="CR5" s="12">
        <v>1</v>
      </c>
      <c r="CS5" s="12">
        <v>2</v>
      </c>
      <c r="CT5" s="12">
        <v>1</v>
      </c>
      <c r="CU5" s="12">
        <v>2</v>
      </c>
      <c r="CV5" s="12">
        <v>1</v>
      </c>
      <c r="CW5" s="12">
        <v>2</v>
      </c>
      <c r="CX5" s="12">
        <v>1</v>
      </c>
      <c r="CY5" s="12">
        <v>2</v>
      </c>
      <c r="CZ5" s="12">
        <v>1</v>
      </c>
      <c r="DA5" s="12">
        <v>2</v>
      </c>
      <c r="DB5" s="12">
        <v>1</v>
      </c>
      <c r="DC5" s="12">
        <v>2</v>
      </c>
      <c r="DD5" s="12">
        <v>1</v>
      </c>
      <c r="DE5" s="12">
        <v>2</v>
      </c>
      <c r="DF5" s="12">
        <v>1</v>
      </c>
      <c r="DG5" s="12">
        <v>2</v>
      </c>
      <c r="DH5" s="12">
        <v>1</v>
      </c>
      <c r="DI5" s="12">
        <v>2</v>
      </c>
      <c r="DJ5" s="12">
        <v>1</v>
      </c>
      <c r="DK5" s="12">
        <v>2</v>
      </c>
      <c r="DL5" s="12">
        <v>1</v>
      </c>
      <c r="DM5" s="12">
        <v>2</v>
      </c>
      <c r="DN5" s="12">
        <v>1</v>
      </c>
      <c r="DO5" s="12">
        <v>2</v>
      </c>
      <c r="DP5" s="12">
        <v>1</v>
      </c>
      <c r="DQ5" s="12">
        <v>2</v>
      </c>
      <c r="DR5" s="12">
        <v>1</v>
      </c>
      <c r="DS5" s="12">
        <v>2</v>
      </c>
      <c r="DT5" s="17"/>
      <c r="DU5" s="12">
        <v>1</v>
      </c>
      <c r="DV5" s="12" t="str">
        <f aca="true" t="shared" si="0" ref="DV5:DV39">IF(B5="","",B5)</f>
        <v>Александров Александр</v>
      </c>
      <c r="DW5" s="12">
        <f>IF(D5="","",SUM(D5=1,E5=2,H5=1,J5=1,L5=2,BL5=1,BM5=2,BP5=1,BR5=1,BT5=2))</f>
        <v>10</v>
      </c>
      <c r="DX5" s="12">
        <f>IF(D5="","",SUM(N5=1,R5=3,V5=2,Z5=1,AD5=3,BV5=1,BZ5=3,CD5=2,CH5=1,CL5=3))</f>
        <v>2</v>
      </c>
      <c r="DY5" s="12">
        <f>IF(D5="","",SUM(F5=1,G5=2,I5=2,K5=1,M5=1,BN5=1,BO5=2,BQ5=2,BS5=1,BU5=1))</f>
        <v>7</v>
      </c>
      <c r="DZ5" s="12">
        <f>IF(D5="","",SUM(O5=2,S5=2,W5=1,AA5=2,AE5=1,BW5=2,CA5=2,CE5=1,CI5=2,CM5=1))</f>
        <v>5</v>
      </c>
      <c r="EA5" s="12">
        <f>IF(D5="","",SUM(P5=1,T5=1,X5=2,AB5=2,AF5=1,BX5=1,CB5=1,CF5=2,CJ5=2,CN5=1))</f>
        <v>5</v>
      </c>
      <c r="EB5" s="12">
        <f>IF(D5="","",SUM(Q5=2,U5=1,Y5=2,AC5=2,AG5=1,BY5=2,CC5=1,CG5=2,CK5=2,CO5=1))</f>
        <v>5</v>
      </c>
      <c r="EC5" s="12">
        <f>IF(D5="","",SUM(AH5=1,AL5=1,AP5=1,AT5=2,AX5=2,CP5=1,CT5=1,CX5=1,DB5=2,DF5=2))</f>
        <v>6</v>
      </c>
      <c r="ED5" s="12">
        <f>IF(D5="","",SUM(AI5=2,AM5=1,AQ5=2,AU5=1,AY5=1,CQ5=2,CU5=1,CY5=2,DC5=1,DG5=1))</f>
        <v>4</v>
      </c>
      <c r="EE5" s="12">
        <f>IF(D5="","",SUM(AJ5=2,AN5=2,AR5=1,AV5=1,AZ5=1,CR5=2,CV5=2,CZ5=1,DD5=1,DH5=1))</f>
        <v>6</v>
      </c>
      <c r="EF5" s="12">
        <f>IF(D5="","",SUM(AK5=1,AO5=1,AS5=2,AW5=2,BA5=2,CS5=1,CW5=1,DA5=2,DE5=2,DI5=2))</f>
        <v>6</v>
      </c>
      <c r="EG5" s="12">
        <f>IF(D5="","",SUM(BB5=2,BC5=2,BF5=2,BH5=1,BJ5=2,DJ5=2,DK5=2,DN5=2,DP5=1,DR5=2))</f>
        <v>4</v>
      </c>
      <c r="EH5" s="12">
        <f>IF(D5="","",SUM(BD5=2,BE5=1,BG5=1,BI5=1,BK5=2,DL5=2,DM5=1,DO5=1,DQ5=1,DS5=2))</f>
        <v>2</v>
      </c>
      <c r="EI5" s="17"/>
      <c r="EJ5" s="12">
        <v>1</v>
      </c>
      <c r="EK5" s="18" t="str">
        <f aca="true" t="shared" si="1" ref="EK5:EK34">IF(B5="","",B5)</f>
        <v>Александров Александр</v>
      </c>
      <c r="EL5" s="16" t="str">
        <f aca="true" t="shared" si="2" ref="EL5:EL39">IF(D5="","",IF(C5="жен",EL46,IF(C5="муж",EM46)))</f>
        <v>Высокий</v>
      </c>
      <c r="EM5" s="16" t="str">
        <f aca="true" t="shared" si="3" ref="EM5:EM39">IF(D5="","",IF(C5="жен",EN46,IF(C5="муж",EO46)))</f>
        <v>Низкий</v>
      </c>
      <c r="EN5" s="16" t="str">
        <f aca="true" t="shared" si="4" ref="EN5:EN39">IF(D5="","",IF(C5="жен",EP46,IF(C5="муж",EQ46)))</f>
        <v>Средний</v>
      </c>
      <c r="EO5" s="16" t="str">
        <f aca="true" t="shared" si="5" ref="EO5:EO39">IF(D5="","",IF(C5="жен",ER46,IF(C5="муж",ES46)))</f>
        <v>Средний</v>
      </c>
      <c r="EP5" s="16" t="str">
        <f aca="true" t="shared" si="6" ref="EP5:EP39">IF(D5="","",IF(C5="жен",ET46,IF(C5="муж",EU46)))</f>
        <v>Средний</v>
      </c>
      <c r="EQ5" s="16" t="str">
        <f aca="true" t="shared" si="7" ref="EQ5:EQ39">IF(D5="","",IF(C5="жен",EV46,IF(C5="муж",EW46)))</f>
        <v>Средний</v>
      </c>
      <c r="ER5" s="16" t="str">
        <f aca="true" t="shared" si="8" ref="ER5:ER39">IF(D5="","",IF(C5="жен",EX46,IF(C5="муж",EY46)))</f>
        <v>Высокий</v>
      </c>
      <c r="ES5" s="16" t="str">
        <f aca="true" t="shared" si="9" ref="ES5:ES39">IF(D5="","",IF(C5="жен",EZ46,IF(C5="муж",FA46)))</f>
        <v>Средний</v>
      </c>
      <c r="ET5" s="16" t="str">
        <f aca="true" t="shared" si="10" ref="ET5:ET39">IF(D5="","",IF(C5="жен",FB46,IF(C5="муж",FC46)))</f>
        <v>Высокий</v>
      </c>
      <c r="EU5" s="16" t="str">
        <f aca="true" t="shared" si="11" ref="EU5:EU39">IF(D5="","",IF(C5="жен",FD46,IF(C5="муж",FE46)))</f>
        <v>Средний</v>
      </c>
      <c r="EV5" s="16" t="str">
        <f aca="true" t="shared" si="12" ref="EV5:EV39">IF(D5="","",IF(C5="жен",FF46,IF(C5="муж",FG46)))</f>
        <v>Средний</v>
      </c>
      <c r="EW5" s="16" t="str">
        <f aca="true" t="shared" si="13" ref="EW5:EW39">IF(D5="","",IF(C5="жен",FH46,IF(C5="муж",FI46)))</f>
        <v>Низкий</v>
      </c>
    </row>
    <row r="6" spans="1:153" ht="13.5" customHeight="1">
      <c r="A6" s="12">
        <v>2</v>
      </c>
      <c r="B6" s="12" t="s">
        <v>48</v>
      </c>
      <c r="C6" s="16" t="s">
        <v>18</v>
      </c>
      <c r="D6" s="12">
        <v>2</v>
      </c>
      <c r="E6" s="12">
        <v>1</v>
      </c>
      <c r="F6" s="12">
        <v>2</v>
      </c>
      <c r="G6" s="12">
        <v>1</v>
      </c>
      <c r="H6" s="12">
        <v>2</v>
      </c>
      <c r="I6" s="12">
        <v>1</v>
      </c>
      <c r="J6" s="12">
        <v>2</v>
      </c>
      <c r="K6" s="12">
        <v>1</v>
      </c>
      <c r="L6" s="12">
        <v>2</v>
      </c>
      <c r="M6" s="12">
        <v>1</v>
      </c>
      <c r="N6" s="12">
        <v>2</v>
      </c>
      <c r="O6" s="12">
        <v>1</v>
      </c>
      <c r="P6" s="12">
        <v>2</v>
      </c>
      <c r="Q6" s="12">
        <v>1</v>
      </c>
      <c r="R6" s="12">
        <v>2</v>
      </c>
      <c r="S6" s="12">
        <v>1</v>
      </c>
      <c r="T6" s="12">
        <v>2</v>
      </c>
      <c r="U6" s="12">
        <v>1</v>
      </c>
      <c r="V6" s="12">
        <v>2</v>
      </c>
      <c r="W6" s="12">
        <v>1</v>
      </c>
      <c r="X6" s="12">
        <v>2</v>
      </c>
      <c r="Y6" s="12">
        <v>1</v>
      </c>
      <c r="Z6" s="12">
        <v>2</v>
      </c>
      <c r="AA6" s="12">
        <v>1</v>
      </c>
      <c r="AB6" s="12">
        <v>2</v>
      </c>
      <c r="AC6" s="12">
        <v>1</v>
      </c>
      <c r="AD6" s="12">
        <v>2</v>
      </c>
      <c r="AE6" s="12">
        <v>1</v>
      </c>
      <c r="AF6" s="12">
        <v>2</v>
      </c>
      <c r="AG6" s="12">
        <v>1</v>
      </c>
      <c r="AH6" s="12">
        <v>2</v>
      </c>
      <c r="AI6" s="12">
        <v>1</v>
      </c>
      <c r="AJ6" s="12">
        <v>2</v>
      </c>
      <c r="AK6" s="12">
        <v>1</v>
      </c>
      <c r="AL6" s="12">
        <v>2</v>
      </c>
      <c r="AM6" s="12">
        <v>1</v>
      </c>
      <c r="AN6" s="12">
        <v>2</v>
      </c>
      <c r="AO6" s="12">
        <v>1</v>
      </c>
      <c r="AP6" s="12">
        <v>2</v>
      </c>
      <c r="AQ6" s="12">
        <v>1</v>
      </c>
      <c r="AR6" s="12">
        <v>2</v>
      </c>
      <c r="AS6" s="12">
        <v>1</v>
      </c>
      <c r="AT6" s="12">
        <v>2</v>
      </c>
      <c r="AU6" s="12">
        <v>1</v>
      </c>
      <c r="AV6" s="12">
        <v>2</v>
      </c>
      <c r="AW6" s="12">
        <v>1</v>
      </c>
      <c r="AX6" s="12">
        <v>2</v>
      </c>
      <c r="AY6" s="12">
        <v>1</v>
      </c>
      <c r="AZ6" s="12">
        <v>2</v>
      </c>
      <c r="BA6" s="12">
        <v>1</v>
      </c>
      <c r="BB6" s="12">
        <v>2</v>
      </c>
      <c r="BC6" s="12">
        <v>1</v>
      </c>
      <c r="BD6" s="12">
        <v>2</v>
      </c>
      <c r="BE6" s="12">
        <v>1</v>
      </c>
      <c r="BF6" s="12">
        <v>2</v>
      </c>
      <c r="BG6" s="12">
        <v>1</v>
      </c>
      <c r="BH6" s="12">
        <v>2</v>
      </c>
      <c r="BI6" s="12">
        <v>1</v>
      </c>
      <c r="BJ6" s="12">
        <v>2</v>
      </c>
      <c r="BK6" s="12">
        <v>1</v>
      </c>
      <c r="BL6" s="12">
        <v>2</v>
      </c>
      <c r="BM6" s="12">
        <v>1</v>
      </c>
      <c r="BN6" s="12">
        <v>2</v>
      </c>
      <c r="BO6" s="12">
        <v>1</v>
      </c>
      <c r="BP6" s="12">
        <v>2</v>
      </c>
      <c r="BQ6" s="12">
        <v>1</v>
      </c>
      <c r="BR6" s="12">
        <v>2</v>
      </c>
      <c r="BS6" s="12">
        <v>1</v>
      </c>
      <c r="BT6" s="12">
        <v>2</v>
      </c>
      <c r="BU6" s="12">
        <v>1</v>
      </c>
      <c r="BV6" s="12">
        <v>2</v>
      </c>
      <c r="BW6" s="12">
        <v>1</v>
      </c>
      <c r="BX6" s="12">
        <v>2</v>
      </c>
      <c r="BY6" s="12">
        <v>1</v>
      </c>
      <c r="BZ6" s="12">
        <v>2</v>
      </c>
      <c r="CA6" s="12">
        <v>1</v>
      </c>
      <c r="CB6" s="12">
        <v>2</v>
      </c>
      <c r="CC6" s="12">
        <v>1</v>
      </c>
      <c r="CD6" s="12">
        <v>2</v>
      </c>
      <c r="CE6" s="12">
        <v>1</v>
      </c>
      <c r="CF6" s="12">
        <v>2</v>
      </c>
      <c r="CG6" s="12">
        <v>1</v>
      </c>
      <c r="CH6" s="12">
        <v>2</v>
      </c>
      <c r="CI6" s="12">
        <v>1</v>
      </c>
      <c r="CJ6" s="12">
        <v>2</v>
      </c>
      <c r="CK6" s="12">
        <v>1</v>
      </c>
      <c r="CL6" s="12">
        <v>2</v>
      </c>
      <c r="CM6" s="12">
        <v>1</v>
      </c>
      <c r="CN6" s="12">
        <v>2</v>
      </c>
      <c r="CO6" s="12">
        <v>1</v>
      </c>
      <c r="CP6" s="12">
        <v>2</v>
      </c>
      <c r="CQ6" s="12">
        <v>1</v>
      </c>
      <c r="CR6" s="12">
        <v>2</v>
      </c>
      <c r="CS6" s="12">
        <v>1</v>
      </c>
      <c r="CT6" s="12">
        <v>2</v>
      </c>
      <c r="CU6" s="12">
        <v>1</v>
      </c>
      <c r="CV6" s="12">
        <v>2</v>
      </c>
      <c r="CW6" s="12">
        <v>1</v>
      </c>
      <c r="CX6" s="12">
        <v>2</v>
      </c>
      <c r="CY6" s="12">
        <v>1</v>
      </c>
      <c r="CZ6" s="12">
        <v>2</v>
      </c>
      <c r="DA6" s="12">
        <v>1</v>
      </c>
      <c r="DB6" s="12">
        <v>2</v>
      </c>
      <c r="DC6" s="12">
        <v>1</v>
      </c>
      <c r="DD6" s="12">
        <v>2</v>
      </c>
      <c r="DE6" s="12">
        <v>1</v>
      </c>
      <c r="DF6" s="12">
        <v>2</v>
      </c>
      <c r="DG6" s="12">
        <v>1</v>
      </c>
      <c r="DH6" s="12">
        <v>2</v>
      </c>
      <c r="DI6" s="12">
        <v>1</v>
      </c>
      <c r="DJ6" s="12">
        <v>2</v>
      </c>
      <c r="DK6" s="12">
        <v>1</v>
      </c>
      <c r="DL6" s="12">
        <v>2</v>
      </c>
      <c r="DM6" s="12">
        <v>1</v>
      </c>
      <c r="DN6" s="12">
        <v>2</v>
      </c>
      <c r="DO6" s="12">
        <v>1</v>
      </c>
      <c r="DP6" s="12">
        <v>2</v>
      </c>
      <c r="DQ6" s="12">
        <v>1</v>
      </c>
      <c r="DR6" s="12">
        <v>2</v>
      </c>
      <c r="DS6" s="12">
        <v>1</v>
      </c>
      <c r="DT6" s="17"/>
      <c r="DU6" s="12">
        <v>2</v>
      </c>
      <c r="DV6" s="12" t="str">
        <f t="shared" si="0"/>
        <v>Алексеев Алексей</v>
      </c>
      <c r="DW6" s="12">
        <f aca="true" t="shared" si="14" ref="DW6:DW39">IF(D6="","",SUM(D6=1,E6=2,H6=1,J6=1,L6=2,BL6=1,BM6=2,BP6=1,BR6=1,BT6=2))</f>
        <v>2</v>
      </c>
      <c r="DX6" s="12">
        <f aca="true" t="shared" si="15" ref="DX6:DX39">IF(D6="","",SUM(N6=1,R6=3,V6=2,Z6=1,AD6=3,BV6=1,BZ6=3,CD6=2,CH6=1,CL6=3))</f>
        <v>2</v>
      </c>
      <c r="DY6" s="12">
        <f aca="true" t="shared" si="16" ref="DY6:DY39">IF(D6="","",SUM(F6=1,G6=2,I6=2,K6=1,M6=1,BN6=1,BO6=2,BQ6=2,BS6=1,BU6=1))</f>
        <v>4</v>
      </c>
      <c r="DZ6" s="12">
        <f aca="true" t="shared" si="17" ref="DZ6:DZ39">IF(D6="","",SUM(O6=2,S6=2,W6=1,AA6=2,AE6=1,BW6=2,CA6=2,CE6=1,CI6=2,CM6=1))</f>
        <v>4</v>
      </c>
      <c r="EA6" s="12">
        <f aca="true" t="shared" si="18" ref="EA6:EA39">IF(D6="","",SUM(P6=1,T6=1,X6=2,AB6=2,AF6=1,BX6=1,CB6=1,CF6=2,CJ6=2,CN6=1))</f>
        <v>4</v>
      </c>
      <c r="EB6" s="12">
        <f aca="true" t="shared" si="19" ref="EB6:EB39">IF(D6="","",SUM(Q6=2,U6=1,Y6=2,AC6=2,AG6=1,BY6=2,CC6=1,CG6=2,CK6=2,CO6=1))</f>
        <v>4</v>
      </c>
      <c r="EC6" s="12">
        <f aca="true" t="shared" si="20" ref="EC6:EC39">IF(D6="","",SUM(AH6=1,AL6=1,AP6=1,AT6=2,AX6=2,CP6=1,CT6=1,CX6=1,DB6=2,DF6=2))</f>
        <v>4</v>
      </c>
      <c r="ED6" s="12">
        <f aca="true" t="shared" si="21" ref="ED6:ED39">IF(D6="","",SUM(AI6=2,AM6=1,AQ6=2,AU6=1,AY6=1,CQ6=2,CU6=1,CY6=2,DC6=1,DG6=1))</f>
        <v>6</v>
      </c>
      <c r="EE6" s="12">
        <f aca="true" t="shared" si="22" ref="EE6:EE39">IF(D6="","",SUM(AJ6=2,AN6=2,AR6=1,AV6=1,AZ6=1,CR6=2,CV6=2,CZ6=1,DD6=1,DH6=1))</f>
        <v>4</v>
      </c>
      <c r="EF6" s="12">
        <f aca="true" t="shared" si="23" ref="EF6:EF39">IF(D6="","",SUM(AK6=1,AO6=1,AS6=2,AW6=2,BA6=2,CS6=1,CW6=1,DA6=2,DE6=2,DI6=2))</f>
        <v>4</v>
      </c>
      <c r="EG6" s="12">
        <f aca="true" t="shared" si="24" ref="EG6:EG39">IF(D6="","",SUM(BB6=2,BC6=2,BF6=2,BH6=1,BJ6=2,DJ6=2,DK6=2,DN6=2,DP6=1,DR6=2))</f>
        <v>6</v>
      </c>
      <c r="EH6" s="12">
        <f aca="true" t="shared" si="25" ref="EH6:EH39">IF(D6="","",SUM(BD6=2,BE6=1,BG6=1,BI6=1,BK6=2,DL6=2,DM6=1,DO6=1,DQ6=1,DS6=2))</f>
        <v>8</v>
      </c>
      <c r="EI6" s="17"/>
      <c r="EJ6" s="12">
        <v>2</v>
      </c>
      <c r="EK6" s="18" t="str">
        <f t="shared" si="1"/>
        <v>Алексеев Алексей</v>
      </c>
      <c r="EL6" s="16" t="str">
        <f t="shared" si="2"/>
        <v>Низкий</v>
      </c>
      <c r="EM6" s="16" t="str">
        <f t="shared" si="3"/>
        <v>Низкий</v>
      </c>
      <c r="EN6" s="16" t="str">
        <f t="shared" si="4"/>
        <v>Средний</v>
      </c>
      <c r="EO6" s="16" t="str">
        <f t="shared" si="5"/>
        <v>Средний</v>
      </c>
      <c r="EP6" s="16" t="str">
        <f t="shared" si="6"/>
        <v>Средний</v>
      </c>
      <c r="EQ6" s="16" t="str">
        <f t="shared" si="7"/>
        <v>Низкий</v>
      </c>
      <c r="ER6" s="16" t="str">
        <f t="shared" si="8"/>
        <v>Средний</v>
      </c>
      <c r="ES6" s="16" t="str">
        <f t="shared" si="9"/>
        <v>Средний</v>
      </c>
      <c r="ET6" s="16" t="str">
        <f t="shared" si="10"/>
        <v>Средний</v>
      </c>
      <c r="EU6" s="16" t="str">
        <f t="shared" si="11"/>
        <v>Средний</v>
      </c>
      <c r="EV6" s="16" t="str">
        <f t="shared" si="12"/>
        <v>Высокий</v>
      </c>
      <c r="EW6" s="16" t="str">
        <f t="shared" si="13"/>
        <v>Высокий</v>
      </c>
    </row>
    <row r="7" spans="1:153" ht="13.5" customHeight="1">
      <c r="A7" s="12">
        <v>3</v>
      </c>
      <c r="B7" s="12" t="s">
        <v>49</v>
      </c>
      <c r="C7" s="16" t="s">
        <v>17</v>
      </c>
      <c r="D7" s="12">
        <v>1</v>
      </c>
      <c r="E7" s="12">
        <v>1</v>
      </c>
      <c r="F7" s="12">
        <v>2</v>
      </c>
      <c r="G7" s="12">
        <v>2</v>
      </c>
      <c r="H7" s="12">
        <v>1</v>
      </c>
      <c r="I7" s="12">
        <v>1</v>
      </c>
      <c r="J7" s="12">
        <v>2</v>
      </c>
      <c r="K7" s="12">
        <v>2</v>
      </c>
      <c r="L7" s="12">
        <v>1</v>
      </c>
      <c r="M7" s="12">
        <v>1</v>
      </c>
      <c r="N7" s="12">
        <v>2</v>
      </c>
      <c r="O7" s="12">
        <v>2</v>
      </c>
      <c r="P7" s="12">
        <v>1</v>
      </c>
      <c r="Q7" s="12">
        <v>1</v>
      </c>
      <c r="R7" s="12">
        <v>2</v>
      </c>
      <c r="S7" s="12">
        <v>2</v>
      </c>
      <c r="T7" s="12">
        <v>1</v>
      </c>
      <c r="U7" s="12">
        <v>1</v>
      </c>
      <c r="V7" s="12">
        <v>2</v>
      </c>
      <c r="W7" s="12">
        <v>2</v>
      </c>
      <c r="X7" s="12">
        <v>1</v>
      </c>
      <c r="Y7" s="12">
        <v>1</v>
      </c>
      <c r="Z7" s="12">
        <v>2</v>
      </c>
      <c r="AA7" s="12">
        <v>2</v>
      </c>
      <c r="AB7" s="12">
        <v>1</v>
      </c>
      <c r="AC7" s="12">
        <v>1</v>
      </c>
      <c r="AD7" s="12">
        <v>2</v>
      </c>
      <c r="AE7" s="12">
        <v>2</v>
      </c>
      <c r="AF7" s="12">
        <v>1</v>
      </c>
      <c r="AG7" s="12">
        <v>1</v>
      </c>
      <c r="AH7" s="12">
        <v>2</v>
      </c>
      <c r="AI7" s="12">
        <v>2</v>
      </c>
      <c r="AJ7" s="12">
        <v>1</v>
      </c>
      <c r="AK7" s="12">
        <v>1</v>
      </c>
      <c r="AL7" s="12">
        <v>2</v>
      </c>
      <c r="AM7" s="12">
        <v>2</v>
      </c>
      <c r="AN7" s="12">
        <v>1</v>
      </c>
      <c r="AO7" s="12">
        <v>1</v>
      </c>
      <c r="AP7" s="12">
        <v>2</v>
      </c>
      <c r="AQ7" s="12">
        <v>2</v>
      </c>
      <c r="AR7" s="12">
        <v>1</v>
      </c>
      <c r="AS7" s="12">
        <v>1</v>
      </c>
      <c r="AT7" s="12">
        <v>2</v>
      </c>
      <c r="AU7" s="12">
        <v>2</v>
      </c>
      <c r="AV7" s="12">
        <v>1</v>
      </c>
      <c r="AW7" s="12">
        <v>1</v>
      </c>
      <c r="AX7" s="12">
        <v>2</v>
      </c>
      <c r="AY7" s="12">
        <v>2</v>
      </c>
      <c r="AZ7" s="12">
        <v>1</v>
      </c>
      <c r="BA7" s="12">
        <v>1</v>
      </c>
      <c r="BB7" s="12">
        <v>2</v>
      </c>
      <c r="BC7" s="12">
        <v>2</v>
      </c>
      <c r="BD7" s="12">
        <v>1</v>
      </c>
      <c r="BE7" s="12">
        <v>1</v>
      </c>
      <c r="BF7" s="12">
        <v>2</v>
      </c>
      <c r="BG7" s="12">
        <v>2</v>
      </c>
      <c r="BH7" s="12">
        <v>1</v>
      </c>
      <c r="BI7" s="12">
        <v>1</v>
      </c>
      <c r="BJ7" s="12">
        <v>2</v>
      </c>
      <c r="BK7" s="12">
        <v>2</v>
      </c>
      <c r="BL7" s="12"/>
      <c r="BM7" s="12">
        <v>1</v>
      </c>
      <c r="BN7" s="12">
        <v>1</v>
      </c>
      <c r="BO7" s="12">
        <v>2</v>
      </c>
      <c r="BP7" s="12">
        <v>2</v>
      </c>
      <c r="BQ7" s="12">
        <v>1</v>
      </c>
      <c r="BR7" s="12">
        <v>1</v>
      </c>
      <c r="BS7" s="12">
        <v>2</v>
      </c>
      <c r="BT7" s="12">
        <v>2</v>
      </c>
      <c r="BU7" s="12">
        <v>1</v>
      </c>
      <c r="BV7" s="12">
        <v>1</v>
      </c>
      <c r="BW7" s="12">
        <v>2</v>
      </c>
      <c r="BX7" s="12">
        <v>2</v>
      </c>
      <c r="BY7" s="12">
        <v>1</v>
      </c>
      <c r="BZ7" s="12">
        <v>1</v>
      </c>
      <c r="CA7" s="12">
        <v>2</v>
      </c>
      <c r="CB7" s="12">
        <v>2</v>
      </c>
      <c r="CC7" s="12">
        <v>1</v>
      </c>
      <c r="CD7" s="12">
        <v>1</v>
      </c>
      <c r="CE7" s="12">
        <v>2</v>
      </c>
      <c r="CF7" s="12">
        <v>2</v>
      </c>
      <c r="CG7" s="12">
        <v>1</v>
      </c>
      <c r="CH7" s="12">
        <v>1</v>
      </c>
      <c r="CI7" s="12">
        <v>2</v>
      </c>
      <c r="CJ7" s="12">
        <v>2</v>
      </c>
      <c r="CK7" s="12">
        <v>1</v>
      </c>
      <c r="CL7" s="12">
        <v>1</v>
      </c>
      <c r="CM7" s="12">
        <v>2</v>
      </c>
      <c r="CN7" s="12">
        <v>2</v>
      </c>
      <c r="CO7" s="12">
        <v>1</v>
      </c>
      <c r="CP7" s="12">
        <v>1</v>
      </c>
      <c r="CQ7" s="12">
        <v>2</v>
      </c>
      <c r="CR7" s="12">
        <v>2</v>
      </c>
      <c r="CS7" s="12">
        <v>1</v>
      </c>
      <c r="CT7" s="12">
        <v>1</v>
      </c>
      <c r="CU7" s="12">
        <v>2</v>
      </c>
      <c r="CV7" s="12">
        <v>2</v>
      </c>
      <c r="CW7" s="12">
        <v>1</v>
      </c>
      <c r="CX7" s="12">
        <v>1</v>
      </c>
      <c r="CY7" s="12">
        <v>2</v>
      </c>
      <c r="CZ7" s="12">
        <v>2</v>
      </c>
      <c r="DA7" s="12">
        <v>1</v>
      </c>
      <c r="DB7" s="12">
        <v>1</v>
      </c>
      <c r="DC7" s="12">
        <v>2</v>
      </c>
      <c r="DD7" s="12">
        <v>2</v>
      </c>
      <c r="DE7" s="12">
        <v>1</v>
      </c>
      <c r="DF7" s="12">
        <v>1</v>
      </c>
      <c r="DG7" s="12">
        <v>2</v>
      </c>
      <c r="DH7" s="12">
        <v>2</v>
      </c>
      <c r="DI7" s="12">
        <v>1</v>
      </c>
      <c r="DJ7" s="12">
        <v>1</v>
      </c>
      <c r="DK7" s="12">
        <v>2</v>
      </c>
      <c r="DL7" s="12">
        <v>2</v>
      </c>
      <c r="DM7" s="12">
        <v>1</v>
      </c>
      <c r="DN7" s="12">
        <v>1</v>
      </c>
      <c r="DO7" s="12">
        <v>2</v>
      </c>
      <c r="DP7" s="12">
        <v>2</v>
      </c>
      <c r="DQ7" s="12">
        <v>1</v>
      </c>
      <c r="DR7" s="12">
        <v>1</v>
      </c>
      <c r="DS7" s="12">
        <v>2</v>
      </c>
      <c r="DT7" s="17"/>
      <c r="DU7" s="12">
        <v>3</v>
      </c>
      <c r="DV7" s="12" t="str">
        <f t="shared" si="0"/>
        <v>Светлова Светлана</v>
      </c>
      <c r="DW7" s="12">
        <f t="shared" si="14"/>
        <v>4</v>
      </c>
      <c r="DX7" s="12">
        <f t="shared" si="15"/>
        <v>3</v>
      </c>
      <c r="DY7" s="12">
        <f t="shared" si="16"/>
        <v>5</v>
      </c>
      <c r="DZ7" s="12">
        <f t="shared" si="17"/>
        <v>6</v>
      </c>
      <c r="EA7" s="12">
        <f t="shared" si="18"/>
        <v>5</v>
      </c>
      <c r="EB7" s="12">
        <f t="shared" si="19"/>
        <v>4</v>
      </c>
      <c r="EC7" s="12">
        <f t="shared" si="20"/>
        <v>5</v>
      </c>
      <c r="ED7" s="12">
        <f t="shared" si="21"/>
        <v>4</v>
      </c>
      <c r="EE7" s="12">
        <f t="shared" si="22"/>
        <v>5</v>
      </c>
      <c r="EF7" s="12">
        <f t="shared" si="23"/>
        <v>4</v>
      </c>
      <c r="EG7" s="12">
        <f t="shared" si="24"/>
        <v>6</v>
      </c>
      <c r="EH7" s="12">
        <f t="shared" si="25"/>
        <v>7</v>
      </c>
      <c r="EI7" s="17"/>
      <c r="EJ7" s="12">
        <v>3</v>
      </c>
      <c r="EK7" s="18" t="str">
        <f t="shared" si="1"/>
        <v>Светлова Светлана</v>
      </c>
      <c r="EL7" s="16" t="str">
        <f t="shared" si="2"/>
        <v>Низкий</v>
      </c>
      <c r="EM7" s="16" t="str">
        <f t="shared" si="3"/>
        <v>Низкий</v>
      </c>
      <c r="EN7" s="16" t="str">
        <f t="shared" si="4"/>
        <v>Средний</v>
      </c>
      <c r="EO7" s="16" t="str">
        <f t="shared" si="5"/>
        <v>Средний</v>
      </c>
      <c r="EP7" s="16" t="str">
        <f t="shared" si="6"/>
        <v>Средний</v>
      </c>
      <c r="EQ7" s="16" t="str">
        <f t="shared" si="7"/>
        <v>Средний</v>
      </c>
      <c r="ER7" s="16" t="str">
        <f t="shared" si="8"/>
        <v>Средний</v>
      </c>
      <c r="ES7" s="16" t="str">
        <f t="shared" si="9"/>
        <v>Средний</v>
      </c>
      <c r="ET7" s="16" t="str">
        <f t="shared" si="10"/>
        <v>Средний</v>
      </c>
      <c r="EU7" s="16" t="str">
        <f t="shared" si="11"/>
        <v>Средний</v>
      </c>
      <c r="EV7" s="16" t="str">
        <f t="shared" si="12"/>
        <v>Средний</v>
      </c>
      <c r="EW7" s="16" t="str">
        <f t="shared" si="13"/>
        <v>Средний</v>
      </c>
    </row>
    <row r="8" spans="1:153" ht="12.75">
      <c r="A8" s="12">
        <v>4</v>
      </c>
      <c r="B8" s="12"/>
      <c r="C8" s="1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7"/>
      <c r="DU8" s="12">
        <v>4</v>
      </c>
      <c r="DV8" s="12">
        <f t="shared" si="0"/>
      </c>
      <c r="DW8" s="12">
        <f t="shared" si="14"/>
      </c>
      <c r="DX8" s="12">
        <f t="shared" si="15"/>
      </c>
      <c r="DY8" s="12">
        <f t="shared" si="16"/>
      </c>
      <c r="DZ8" s="12">
        <f t="shared" si="17"/>
      </c>
      <c r="EA8" s="12">
        <f t="shared" si="18"/>
      </c>
      <c r="EB8" s="12">
        <f t="shared" si="19"/>
      </c>
      <c r="EC8" s="12">
        <f t="shared" si="20"/>
      </c>
      <c r="ED8" s="12">
        <f t="shared" si="21"/>
      </c>
      <c r="EE8" s="12">
        <f t="shared" si="22"/>
      </c>
      <c r="EF8" s="12">
        <f t="shared" si="23"/>
      </c>
      <c r="EG8" s="12">
        <f t="shared" si="24"/>
      </c>
      <c r="EH8" s="12">
        <f t="shared" si="25"/>
      </c>
      <c r="EI8" s="17"/>
      <c r="EJ8" s="12">
        <v>4</v>
      </c>
      <c r="EK8" s="18">
        <f t="shared" si="1"/>
      </c>
      <c r="EL8" s="16">
        <f t="shared" si="2"/>
      </c>
      <c r="EM8" s="16">
        <f t="shared" si="3"/>
      </c>
      <c r="EN8" s="16">
        <f t="shared" si="4"/>
      </c>
      <c r="EO8" s="16">
        <f t="shared" si="5"/>
      </c>
      <c r="EP8" s="16">
        <f t="shared" si="6"/>
      </c>
      <c r="EQ8" s="16">
        <f t="shared" si="7"/>
      </c>
      <c r="ER8" s="16">
        <f t="shared" si="8"/>
      </c>
      <c r="ES8" s="16">
        <f t="shared" si="9"/>
      </c>
      <c r="ET8" s="16">
        <f t="shared" si="10"/>
      </c>
      <c r="EU8" s="16">
        <f t="shared" si="11"/>
      </c>
      <c r="EV8" s="16">
        <f t="shared" si="12"/>
      </c>
      <c r="EW8" s="16">
        <f t="shared" si="13"/>
      </c>
    </row>
    <row r="9" spans="1:153" ht="12.75">
      <c r="A9" s="12">
        <v>5</v>
      </c>
      <c r="B9" s="12"/>
      <c r="C9" s="1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7"/>
      <c r="DU9" s="12">
        <v>5</v>
      </c>
      <c r="DV9" s="12">
        <f t="shared" si="0"/>
      </c>
      <c r="DW9" s="12">
        <f t="shared" si="14"/>
      </c>
      <c r="DX9" s="12">
        <f t="shared" si="15"/>
      </c>
      <c r="DY9" s="12">
        <f t="shared" si="16"/>
      </c>
      <c r="DZ9" s="12">
        <f t="shared" si="17"/>
      </c>
      <c r="EA9" s="12">
        <f t="shared" si="18"/>
      </c>
      <c r="EB9" s="12">
        <f t="shared" si="19"/>
      </c>
      <c r="EC9" s="12">
        <f t="shared" si="20"/>
      </c>
      <c r="ED9" s="12">
        <f t="shared" si="21"/>
      </c>
      <c r="EE9" s="12">
        <f t="shared" si="22"/>
      </c>
      <c r="EF9" s="12">
        <f t="shared" si="23"/>
      </c>
      <c r="EG9" s="12">
        <f t="shared" si="24"/>
      </c>
      <c r="EH9" s="12">
        <f t="shared" si="25"/>
      </c>
      <c r="EI9" s="17"/>
      <c r="EJ9" s="12">
        <v>5</v>
      </c>
      <c r="EK9" s="18">
        <f t="shared" si="1"/>
      </c>
      <c r="EL9" s="16">
        <f t="shared" si="2"/>
      </c>
      <c r="EM9" s="16">
        <f t="shared" si="3"/>
      </c>
      <c r="EN9" s="16">
        <f t="shared" si="4"/>
      </c>
      <c r="EO9" s="16">
        <f t="shared" si="5"/>
      </c>
      <c r="EP9" s="16">
        <f t="shared" si="6"/>
      </c>
      <c r="EQ9" s="16">
        <f t="shared" si="7"/>
      </c>
      <c r="ER9" s="16">
        <f t="shared" si="8"/>
      </c>
      <c r="ES9" s="16">
        <f t="shared" si="9"/>
      </c>
      <c r="ET9" s="16">
        <f t="shared" si="10"/>
      </c>
      <c r="EU9" s="16">
        <f t="shared" si="11"/>
      </c>
      <c r="EV9" s="16">
        <f t="shared" si="12"/>
      </c>
      <c r="EW9" s="16">
        <f t="shared" si="13"/>
      </c>
    </row>
    <row r="10" spans="1:153" ht="12.75">
      <c r="A10" s="12">
        <v>6</v>
      </c>
      <c r="B10" s="12"/>
      <c r="C10" s="1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7"/>
      <c r="DU10" s="12">
        <v>6</v>
      </c>
      <c r="DV10" s="12">
        <f t="shared" si="0"/>
      </c>
      <c r="DW10" s="12">
        <f t="shared" si="14"/>
      </c>
      <c r="DX10" s="12">
        <f t="shared" si="15"/>
      </c>
      <c r="DY10" s="12">
        <f t="shared" si="16"/>
      </c>
      <c r="DZ10" s="12">
        <f t="shared" si="17"/>
      </c>
      <c r="EA10" s="12">
        <f t="shared" si="18"/>
      </c>
      <c r="EB10" s="12">
        <f t="shared" si="19"/>
      </c>
      <c r="EC10" s="12">
        <f t="shared" si="20"/>
      </c>
      <c r="ED10" s="12">
        <f t="shared" si="21"/>
      </c>
      <c r="EE10" s="12">
        <f t="shared" si="22"/>
      </c>
      <c r="EF10" s="12">
        <f t="shared" si="23"/>
      </c>
      <c r="EG10" s="12">
        <f t="shared" si="24"/>
      </c>
      <c r="EH10" s="12">
        <f t="shared" si="25"/>
      </c>
      <c r="EI10" s="17"/>
      <c r="EJ10" s="12">
        <v>6</v>
      </c>
      <c r="EK10" s="18">
        <f t="shared" si="1"/>
      </c>
      <c r="EL10" s="16">
        <f t="shared" si="2"/>
      </c>
      <c r="EM10" s="16">
        <f t="shared" si="3"/>
      </c>
      <c r="EN10" s="16">
        <f t="shared" si="4"/>
      </c>
      <c r="EO10" s="16">
        <f t="shared" si="5"/>
      </c>
      <c r="EP10" s="16">
        <f t="shared" si="6"/>
      </c>
      <c r="EQ10" s="16">
        <f t="shared" si="7"/>
      </c>
      <c r="ER10" s="16">
        <f t="shared" si="8"/>
      </c>
      <c r="ES10" s="16">
        <f t="shared" si="9"/>
      </c>
      <c r="ET10" s="16">
        <f t="shared" si="10"/>
      </c>
      <c r="EU10" s="16">
        <f t="shared" si="11"/>
      </c>
      <c r="EV10" s="16">
        <f t="shared" si="12"/>
      </c>
      <c r="EW10" s="16">
        <f t="shared" si="13"/>
      </c>
    </row>
    <row r="11" spans="1:153" ht="12.75">
      <c r="A11" s="12">
        <v>7</v>
      </c>
      <c r="B11" s="12"/>
      <c r="C11" s="1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7"/>
      <c r="DU11" s="12">
        <v>7</v>
      </c>
      <c r="DV11" s="12">
        <f t="shared" si="0"/>
      </c>
      <c r="DW11" s="12">
        <f t="shared" si="14"/>
      </c>
      <c r="DX11" s="12">
        <f t="shared" si="15"/>
      </c>
      <c r="DY11" s="12">
        <f t="shared" si="16"/>
      </c>
      <c r="DZ11" s="12">
        <f t="shared" si="17"/>
      </c>
      <c r="EA11" s="12">
        <f t="shared" si="18"/>
      </c>
      <c r="EB11" s="12">
        <f t="shared" si="19"/>
      </c>
      <c r="EC11" s="12">
        <f t="shared" si="20"/>
      </c>
      <c r="ED11" s="12">
        <f t="shared" si="21"/>
      </c>
      <c r="EE11" s="12">
        <f t="shared" si="22"/>
      </c>
      <c r="EF11" s="12">
        <f t="shared" si="23"/>
      </c>
      <c r="EG11" s="12">
        <f t="shared" si="24"/>
      </c>
      <c r="EH11" s="12">
        <f t="shared" si="25"/>
      </c>
      <c r="EI11" s="17"/>
      <c r="EJ11" s="12">
        <v>7</v>
      </c>
      <c r="EK11" s="18">
        <f t="shared" si="1"/>
      </c>
      <c r="EL11" s="16">
        <f t="shared" si="2"/>
      </c>
      <c r="EM11" s="16">
        <f t="shared" si="3"/>
      </c>
      <c r="EN11" s="16">
        <f t="shared" si="4"/>
      </c>
      <c r="EO11" s="16">
        <f t="shared" si="5"/>
      </c>
      <c r="EP11" s="16">
        <f t="shared" si="6"/>
      </c>
      <c r="EQ11" s="16">
        <f t="shared" si="7"/>
      </c>
      <c r="ER11" s="16">
        <f t="shared" si="8"/>
      </c>
      <c r="ES11" s="16">
        <f t="shared" si="9"/>
      </c>
      <c r="ET11" s="16">
        <f t="shared" si="10"/>
      </c>
      <c r="EU11" s="16">
        <f t="shared" si="11"/>
      </c>
      <c r="EV11" s="16">
        <f t="shared" si="12"/>
      </c>
      <c r="EW11" s="16">
        <f t="shared" si="13"/>
      </c>
    </row>
    <row r="12" spans="1:153" ht="12.75">
      <c r="A12" s="12">
        <v>8</v>
      </c>
      <c r="B12" s="12"/>
      <c r="C12" s="1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7"/>
      <c r="DU12" s="12">
        <v>8</v>
      </c>
      <c r="DV12" s="12">
        <f t="shared" si="0"/>
      </c>
      <c r="DW12" s="12">
        <f t="shared" si="14"/>
      </c>
      <c r="DX12" s="12">
        <f t="shared" si="15"/>
      </c>
      <c r="DY12" s="12">
        <f t="shared" si="16"/>
      </c>
      <c r="DZ12" s="12">
        <f t="shared" si="17"/>
      </c>
      <c r="EA12" s="12">
        <f t="shared" si="18"/>
      </c>
      <c r="EB12" s="12">
        <f t="shared" si="19"/>
      </c>
      <c r="EC12" s="12">
        <f t="shared" si="20"/>
      </c>
      <c r="ED12" s="12">
        <f t="shared" si="21"/>
      </c>
      <c r="EE12" s="12">
        <f t="shared" si="22"/>
      </c>
      <c r="EF12" s="12">
        <f t="shared" si="23"/>
      </c>
      <c r="EG12" s="12">
        <f t="shared" si="24"/>
      </c>
      <c r="EH12" s="12">
        <f t="shared" si="25"/>
      </c>
      <c r="EI12" s="17"/>
      <c r="EJ12" s="12">
        <v>8</v>
      </c>
      <c r="EK12" s="18">
        <f t="shared" si="1"/>
      </c>
      <c r="EL12" s="16">
        <f t="shared" si="2"/>
      </c>
      <c r="EM12" s="16">
        <f t="shared" si="3"/>
      </c>
      <c r="EN12" s="16">
        <f t="shared" si="4"/>
      </c>
      <c r="EO12" s="16">
        <f t="shared" si="5"/>
      </c>
      <c r="EP12" s="16">
        <f t="shared" si="6"/>
      </c>
      <c r="EQ12" s="16">
        <f t="shared" si="7"/>
      </c>
      <c r="ER12" s="16">
        <f t="shared" si="8"/>
      </c>
      <c r="ES12" s="16">
        <f t="shared" si="9"/>
      </c>
      <c r="ET12" s="16">
        <f t="shared" si="10"/>
      </c>
      <c r="EU12" s="16">
        <f t="shared" si="11"/>
      </c>
      <c r="EV12" s="16">
        <f t="shared" si="12"/>
      </c>
      <c r="EW12" s="16">
        <f t="shared" si="13"/>
      </c>
    </row>
    <row r="13" spans="1:153" ht="12.75">
      <c r="A13" s="12">
        <v>9</v>
      </c>
      <c r="B13" s="12"/>
      <c r="C13" s="1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7"/>
      <c r="DU13" s="12">
        <v>9</v>
      </c>
      <c r="DV13" s="12">
        <f t="shared" si="0"/>
      </c>
      <c r="DW13" s="12">
        <f t="shared" si="14"/>
      </c>
      <c r="DX13" s="12">
        <f t="shared" si="15"/>
      </c>
      <c r="DY13" s="12">
        <f t="shared" si="16"/>
      </c>
      <c r="DZ13" s="12">
        <f t="shared" si="17"/>
      </c>
      <c r="EA13" s="12">
        <f t="shared" si="18"/>
      </c>
      <c r="EB13" s="12">
        <f t="shared" si="19"/>
      </c>
      <c r="EC13" s="12">
        <f t="shared" si="20"/>
      </c>
      <c r="ED13" s="12">
        <f t="shared" si="21"/>
      </c>
      <c r="EE13" s="12">
        <f t="shared" si="22"/>
      </c>
      <c r="EF13" s="12">
        <f t="shared" si="23"/>
      </c>
      <c r="EG13" s="12">
        <f t="shared" si="24"/>
      </c>
      <c r="EH13" s="12">
        <f t="shared" si="25"/>
      </c>
      <c r="EI13" s="17"/>
      <c r="EJ13" s="12">
        <v>9</v>
      </c>
      <c r="EK13" s="18">
        <f t="shared" si="1"/>
      </c>
      <c r="EL13" s="16">
        <f t="shared" si="2"/>
      </c>
      <c r="EM13" s="16">
        <f t="shared" si="3"/>
      </c>
      <c r="EN13" s="16">
        <f t="shared" si="4"/>
      </c>
      <c r="EO13" s="16">
        <f t="shared" si="5"/>
      </c>
      <c r="EP13" s="16">
        <f t="shared" si="6"/>
      </c>
      <c r="EQ13" s="16">
        <f t="shared" si="7"/>
      </c>
      <c r="ER13" s="16">
        <f t="shared" si="8"/>
      </c>
      <c r="ES13" s="16">
        <f t="shared" si="9"/>
      </c>
      <c r="ET13" s="16">
        <f t="shared" si="10"/>
      </c>
      <c r="EU13" s="16">
        <f t="shared" si="11"/>
      </c>
      <c r="EV13" s="16">
        <f t="shared" si="12"/>
      </c>
      <c r="EW13" s="16">
        <f t="shared" si="13"/>
      </c>
    </row>
    <row r="14" spans="1:153" ht="12.75">
      <c r="A14" s="12">
        <v>10</v>
      </c>
      <c r="B14" s="12"/>
      <c r="C14" s="16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7"/>
      <c r="DU14" s="12">
        <v>10</v>
      </c>
      <c r="DV14" s="12">
        <f t="shared" si="0"/>
      </c>
      <c r="DW14" s="12">
        <f t="shared" si="14"/>
      </c>
      <c r="DX14" s="12">
        <f t="shared" si="15"/>
      </c>
      <c r="DY14" s="12">
        <f t="shared" si="16"/>
      </c>
      <c r="DZ14" s="12">
        <f t="shared" si="17"/>
      </c>
      <c r="EA14" s="12">
        <f t="shared" si="18"/>
      </c>
      <c r="EB14" s="12">
        <f t="shared" si="19"/>
      </c>
      <c r="EC14" s="12">
        <f t="shared" si="20"/>
      </c>
      <c r="ED14" s="12">
        <f t="shared" si="21"/>
      </c>
      <c r="EE14" s="12">
        <f t="shared" si="22"/>
      </c>
      <c r="EF14" s="12">
        <f t="shared" si="23"/>
      </c>
      <c r="EG14" s="12">
        <f t="shared" si="24"/>
      </c>
      <c r="EH14" s="12">
        <f t="shared" si="25"/>
      </c>
      <c r="EI14" s="17"/>
      <c r="EJ14" s="12">
        <v>10</v>
      </c>
      <c r="EK14" s="18">
        <f t="shared" si="1"/>
      </c>
      <c r="EL14" s="16">
        <f t="shared" si="2"/>
      </c>
      <c r="EM14" s="16">
        <f t="shared" si="3"/>
      </c>
      <c r="EN14" s="16">
        <f t="shared" si="4"/>
      </c>
      <c r="EO14" s="16">
        <f t="shared" si="5"/>
      </c>
      <c r="EP14" s="16">
        <f t="shared" si="6"/>
      </c>
      <c r="EQ14" s="16">
        <f t="shared" si="7"/>
      </c>
      <c r="ER14" s="16">
        <f t="shared" si="8"/>
      </c>
      <c r="ES14" s="16">
        <f t="shared" si="9"/>
      </c>
      <c r="ET14" s="16">
        <f t="shared" si="10"/>
      </c>
      <c r="EU14" s="16">
        <f t="shared" si="11"/>
      </c>
      <c r="EV14" s="16">
        <f t="shared" si="12"/>
      </c>
      <c r="EW14" s="16">
        <f t="shared" si="13"/>
      </c>
    </row>
    <row r="15" spans="1:153" ht="12.75">
      <c r="A15" s="12">
        <v>11</v>
      </c>
      <c r="B15" s="12"/>
      <c r="C15" s="1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7"/>
      <c r="DU15" s="12">
        <v>11</v>
      </c>
      <c r="DV15" s="12">
        <f t="shared" si="0"/>
      </c>
      <c r="DW15" s="12">
        <f t="shared" si="14"/>
      </c>
      <c r="DX15" s="12">
        <f t="shared" si="15"/>
      </c>
      <c r="DY15" s="12">
        <f t="shared" si="16"/>
      </c>
      <c r="DZ15" s="12">
        <f t="shared" si="17"/>
      </c>
      <c r="EA15" s="12">
        <f t="shared" si="18"/>
      </c>
      <c r="EB15" s="12">
        <f t="shared" si="19"/>
      </c>
      <c r="EC15" s="12">
        <f t="shared" si="20"/>
      </c>
      <c r="ED15" s="12">
        <f t="shared" si="21"/>
      </c>
      <c r="EE15" s="12">
        <f t="shared" si="22"/>
      </c>
      <c r="EF15" s="12">
        <f t="shared" si="23"/>
      </c>
      <c r="EG15" s="12">
        <f t="shared" si="24"/>
      </c>
      <c r="EH15" s="12">
        <f t="shared" si="25"/>
      </c>
      <c r="EI15" s="17"/>
      <c r="EJ15" s="12">
        <v>11</v>
      </c>
      <c r="EK15" s="18">
        <f t="shared" si="1"/>
      </c>
      <c r="EL15" s="16">
        <f t="shared" si="2"/>
      </c>
      <c r="EM15" s="16">
        <f t="shared" si="3"/>
      </c>
      <c r="EN15" s="16">
        <f t="shared" si="4"/>
      </c>
      <c r="EO15" s="16">
        <f t="shared" si="5"/>
      </c>
      <c r="EP15" s="16">
        <f t="shared" si="6"/>
      </c>
      <c r="EQ15" s="16">
        <f t="shared" si="7"/>
      </c>
      <c r="ER15" s="16">
        <f t="shared" si="8"/>
      </c>
      <c r="ES15" s="16">
        <f t="shared" si="9"/>
      </c>
      <c r="ET15" s="16">
        <f t="shared" si="10"/>
      </c>
      <c r="EU15" s="16">
        <f t="shared" si="11"/>
      </c>
      <c r="EV15" s="16">
        <f t="shared" si="12"/>
      </c>
      <c r="EW15" s="16">
        <f t="shared" si="13"/>
      </c>
    </row>
    <row r="16" spans="1:153" ht="12.75">
      <c r="A16" s="12">
        <v>12</v>
      </c>
      <c r="B16" s="12"/>
      <c r="C16" s="1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7"/>
      <c r="DU16" s="12">
        <v>12</v>
      </c>
      <c r="DV16" s="12">
        <f t="shared" si="0"/>
      </c>
      <c r="DW16" s="12">
        <f t="shared" si="14"/>
      </c>
      <c r="DX16" s="12">
        <f t="shared" si="15"/>
      </c>
      <c r="DY16" s="12">
        <f t="shared" si="16"/>
      </c>
      <c r="DZ16" s="12">
        <f t="shared" si="17"/>
      </c>
      <c r="EA16" s="12">
        <f t="shared" si="18"/>
      </c>
      <c r="EB16" s="12">
        <f t="shared" si="19"/>
      </c>
      <c r="EC16" s="12">
        <f t="shared" si="20"/>
      </c>
      <c r="ED16" s="12">
        <f t="shared" si="21"/>
      </c>
      <c r="EE16" s="12">
        <f t="shared" si="22"/>
      </c>
      <c r="EF16" s="12">
        <f t="shared" si="23"/>
      </c>
      <c r="EG16" s="12">
        <f t="shared" si="24"/>
      </c>
      <c r="EH16" s="12">
        <f t="shared" si="25"/>
      </c>
      <c r="EI16" s="17"/>
      <c r="EJ16" s="12">
        <v>12</v>
      </c>
      <c r="EK16" s="18">
        <f t="shared" si="1"/>
      </c>
      <c r="EL16" s="16">
        <f t="shared" si="2"/>
      </c>
      <c r="EM16" s="16">
        <f t="shared" si="3"/>
      </c>
      <c r="EN16" s="16">
        <f t="shared" si="4"/>
      </c>
      <c r="EO16" s="16">
        <f t="shared" si="5"/>
      </c>
      <c r="EP16" s="16">
        <f t="shared" si="6"/>
      </c>
      <c r="EQ16" s="16">
        <f t="shared" si="7"/>
      </c>
      <c r="ER16" s="16">
        <f t="shared" si="8"/>
      </c>
      <c r="ES16" s="16">
        <f t="shared" si="9"/>
      </c>
      <c r="ET16" s="16">
        <f t="shared" si="10"/>
      </c>
      <c r="EU16" s="16">
        <f t="shared" si="11"/>
      </c>
      <c r="EV16" s="16">
        <f t="shared" si="12"/>
      </c>
      <c r="EW16" s="16">
        <f t="shared" si="13"/>
      </c>
    </row>
    <row r="17" spans="1:153" ht="12.75">
      <c r="A17" s="12">
        <v>13</v>
      </c>
      <c r="B17" s="12"/>
      <c r="C17" s="1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7"/>
      <c r="DU17" s="12">
        <v>13</v>
      </c>
      <c r="DV17" s="12">
        <f t="shared" si="0"/>
      </c>
      <c r="DW17" s="12">
        <f t="shared" si="14"/>
      </c>
      <c r="DX17" s="12">
        <f t="shared" si="15"/>
      </c>
      <c r="DY17" s="12">
        <f t="shared" si="16"/>
      </c>
      <c r="DZ17" s="12">
        <f t="shared" si="17"/>
      </c>
      <c r="EA17" s="12">
        <f t="shared" si="18"/>
      </c>
      <c r="EB17" s="12">
        <f t="shared" si="19"/>
      </c>
      <c r="EC17" s="12">
        <f t="shared" si="20"/>
      </c>
      <c r="ED17" s="12">
        <f t="shared" si="21"/>
      </c>
      <c r="EE17" s="12">
        <f t="shared" si="22"/>
      </c>
      <c r="EF17" s="12">
        <f t="shared" si="23"/>
      </c>
      <c r="EG17" s="12">
        <f t="shared" si="24"/>
      </c>
      <c r="EH17" s="12">
        <f t="shared" si="25"/>
      </c>
      <c r="EI17" s="17"/>
      <c r="EJ17" s="12">
        <v>13</v>
      </c>
      <c r="EK17" s="18">
        <f t="shared" si="1"/>
      </c>
      <c r="EL17" s="16">
        <f t="shared" si="2"/>
      </c>
      <c r="EM17" s="16">
        <f t="shared" si="3"/>
      </c>
      <c r="EN17" s="16">
        <f t="shared" si="4"/>
      </c>
      <c r="EO17" s="16">
        <f t="shared" si="5"/>
      </c>
      <c r="EP17" s="16">
        <f t="shared" si="6"/>
      </c>
      <c r="EQ17" s="16">
        <f t="shared" si="7"/>
      </c>
      <c r="ER17" s="16">
        <f t="shared" si="8"/>
      </c>
      <c r="ES17" s="16">
        <f t="shared" si="9"/>
      </c>
      <c r="ET17" s="16">
        <f t="shared" si="10"/>
      </c>
      <c r="EU17" s="16">
        <f t="shared" si="11"/>
      </c>
      <c r="EV17" s="16">
        <f t="shared" si="12"/>
      </c>
      <c r="EW17" s="16">
        <f t="shared" si="13"/>
      </c>
    </row>
    <row r="18" spans="1:153" ht="12.75">
      <c r="A18" s="12">
        <v>14</v>
      </c>
      <c r="B18" s="12"/>
      <c r="C18" s="1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7"/>
      <c r="DU18" s="12">
        <v>14</v>
      </c>
      <c r="DV18" s="12">
        <f t="shared" si="0"/>
      </c>
      <c r="DW18" s="12">
        <f t="shared" si="14"/>
      </c>
      <c r="DX18" s="12">
        <f t="shared" si="15"/>
      </c>
      <c r="DY18" s="12">
        <f t="shared" si="16"/>
      </c>
      <c r="DZ18" s="12">
        <f t="shared" si="17"/>
      </c>
      <c r="EA18" s="12">
        <f t="shared" si="18"/>
      </c>
      <c r="EB18" s="12">
        <f t="shared" si="19"/>
      </c>
      <c r="EC18" s="12">
        <f t="shared" si="20"/>
      </c>
      <c r="ED18" s="12">
        <f t="shared" si="21"/>
      </c>
      <c r="EE18" s="12">
        <f t="shared" si="22"/>
      </c>
      <c r="EF18" s="12">
        <f t="shared" si="23"/>
      </c>
      <c r="EG18" s="12">
        <f t="shared" si="24"/>
      </c>
      <c r="EH18" s="12">
        <f t="shared" si="25"/>
      </c>
      <c r="EI18" s="17"/>
      <c r="EJ18" s="12">
        <v>14</v>
      </c>
      <c r="EK18" s="18">
        <f t="shared" si="1"/>
      </c>
      <c r="EL18" s="16">
        <f t="shared" si="2"/>
      </c>
      <c r="EM18" s="16">
        <f t="shared" si="3"/>
      </c>
      <c r="EN18" s="16">
        <f t="shared" si="4"/>
      </c>
      <c r="EO18" s="16">
        <f t="shared" si="5"/>
      </c>
      <c r="EP18" s="16">
        <f t="shared" si="6"/>
      </c>
      <c r="EQ18" s="16">
        <f t="shared" si="7"/>
      </c>
      <c r="ER18" s="16">
        <f t="shared" si="8"/>
      </c>
      <c r="ES18" s="16">
        <f t="shared" si="9"/>
      </c>
      <c r="ET18" s="16">
        <f t="shared" si="10"/>
      </c>
      <c r="EU18" s="16">
        <f t="shared" si="11"/>
      </c>
      <c r="EV18" s="16">
        <f t="shared" si="12"/>
      </c>
      <c r="EW18" s="16">
        <f t="shared" si="13"/>
      </c>
    </row>
    <row r="19" spans="1:153" ht="12.75">
      <c r="A19" s="12">
        <v>15</v>
      </c>
      <c r="B19" s="12"/>
      <c r="C19" s="1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7"/>
      <c r="DU19" s="12">
        <v>15</v>
      </c>
      <c r="DV19" s="12">
        <f t="shared" si="0"/>
      </c>
      <c r="DW19" s="12">
        <f t="shared" si="14"/>
      </c>
      <c r="DX19" s="12">
        <f t="shared" si="15"/>
      </c>
      <c r="DY19" s="12">
        <f t="shared" si="16"/>
      </c>
      <c r="DZ19" s="12">
        <f t="shared" si="17"/>
      </c>
      <c r="EA19" s="12">
        <f t="shared" si="18"/>
      </c>
      <c r="EB19" s="12">
        <f t="shared" si="19"/>
      </c>
      <c r="EC19" s="12">
        <f t="shared" si="20"/>
      </c>
      <c r="ED19" s="12">
        <f t="shared" si="21"/>
      </c>
      <c r="EE19" s="12">
        <f t="shared" si="22"/>
      </c>
      <c r="EF19" s="12">
        <f t="shared" si="23"/>
      </c>
      <c r="EG19" s="12">
        <f t="shared" si="24"/>
      </c>
      <c r="EH19" s="12">
        <f t="shared" si="25"/>
      </c>
      <c r="EI19" s="17"/>
      <c r="EJ19" s="12">
        <v>15</v>
      </c>
      <c r="EK19" s="18">
        <f t="shared" si="1"/>
      </c>
      <c r="EL19" s="16">
        <f t="shared" si="2"/>
      </c>
      <c r="EM19" s="16">
        <f t="shared" si="3"/>
      </c>
      <c r="EN19" s="16">
        <f t="shared" si="4"/>
      </c>
      <c r="EO19" s="16">
        <f t="shared" si="5"/>
      </c>
      <c r="EP19" s="16">
        <f t="shared" si="6"/>
      </c>
      <c r="EQ19" s="16">
        <f t="shared" si="7"/>
      </c>
      <c r="ER19" s="16">
        <f t="shared" si="8"/>
      </c>
      <c r="ES19" s="16">
        <f t="shared" si="9"/>
      </c>
      <c r="ET19" s="16">
        <f t="shared" si="10"/>
      </c>
      <c r="EU19" s="16">
        <f t="shared" si="11"/>
      </c>
      <c r="EV19" s="16">
        <f t="shared" si="12"/>
      </c>
      <c r="EW19" s="16">
        <f t="shared" si="13"/>
      </c>
    </row>
    <row r="20" spans="1:153" ht="12.75">
      <c r="A20" s="12">
        <v>16</v>
      </c>
      <c r="B20" s="12"/>
      <c r="C20" s="1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7"/>
      <c r="DU20" s="12">
        <v>16</v>
      </c>
      <c r="DV20" s="12">
        <f t="shared" si="0"/>
      </c>
      <c r="DW20" s="12">
        <f t="shared" si="14"/>
      </c>
      <c r="DX20" s="12">
        <f t="shared" si="15"/>
      </c>
      <c r="DY20" s="12">
        <f t="shared" si="16"/>
      </c>
      <c r="DZ20" s="12">
        <f t="shared" si="17"/>
      </c>
      <c r="EA20" s="12">
        <f t="shared" si="18"/>
      </c>
      <c r="EB20" s="12">
        <f t="shared" si="19"/>
      </c>
      <c r="EC20" s="12">
        <f t="shared" si="20"/>
      </c>
      <c r="ED20" s="12">
        <f t="shared" si="21"/>
      </c>
      <c r="EE20" s="12">
        <f t="shared" si="22"/>
      </c>
      <c r="EF20" s="12">
        <f t="shared" si="23"/>
      </c>
      <c r="EG20" s="12">
        <f t="shared" si="24"/>
      </c>
      <c r="EH20" s="12">
        <f t="shared" si="25"/>
      </c>
      <c r="EI20" s="17"/>
      <c r="EJ20" s="12">
        <v>16</v>
      </c>
      <c r="EK20" s="18">
        <f t="shared" si="1"/>
      </c>
      <c r="EL20" s="16">
        <f t="shared" si="2"/>
      </c>
      <c r="EM20" s="16">
        <f t="shared" si="3"/>
      </c>
      <c r="EN20" s="16">
        <f t="shared" si="4"/>
      </c>
      <c r="EO20" s="16">
        <f t="shared" si="5"/>
      </c>
      <c r="EP20" s="16">
        <f t="shared" si="6"/>
      </c>
      <c r="EQ20" s="16">
        <f t="shared" si="7"/>
      </c>
      <c r="ER20" s="16">
        <f t="shared" si="8"/>
      </c>
      <c r="ES20" s="16">
        <f t="shared" si="9"/>
      </c>
      <c r="ET20" s="16">
        <f t="shared" si="10"/>
      </c>
      <c r="EU20" s="16">
        <f t="shared" si="11"/>
      </c>
      <c r="EV20" s="16">
        <f t="shared" si="12"/>
      </c>
      <c r="EW20" s="16">
        <f t="shared" si="13"/>
      </c>
    </row>
    <row r="21" spans="1:153" ht="12.75">
      <c r="A21" s="12">
        <v>17</v>
      </c>
      <c r="B21" s="12"/>
      <c r="C21" s="1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7"/>
      <c r="DU21" s="12">
        <v>17</v>
      </c>
      <c r="DV21" s="12">
        <f t="shared" si="0"/>
      </c>
      <c r="DW21" s="12">
        <f t="shared" si="14"/>
      </c>
      <c r="DX21" s="12">
        <f t="shared" si="15"/>
      </c>
      <c r="DY21" s="12">
        <f t="shared" si="16"/>
      </c>
      <c r="DZ21" s="12">
        <f t="shared" si="17"/>
      </c>
      <c r="EA21" s="12">
        <f t="shared" si="18"/>
      </c>
      <c r="EB21" s="12">
        <f t="shared" si="19"/>
      </c>
      <c r="EC21" s="12">
        <f t="shared" si="20"/>
      </c>
      <c r="ED21" s="12">
        <f t="shared" si="21"/>
      </c>
      <c r="EE21" s="12">
        <f t="shared" si="22"/>
      </c>
      <c r="EF21" s="12">
        <f t="shared" si="23"/>
      </c>
      <c r="EG21" s="12">
        <f t="shared" si="24"/>
      </c>
      <c r="EH21" s="12">
        <f t="shared" si="25"/>
      </c>
      <c r="EI21" s="17"/>
      <c r="EJ21" s="12">
        <v>17</v>
      </c>
      <c r="EK21" s="18">
        <f t="shared" si="1"/>
      </c>
      <c r="EL21" s="16">
        <f t="shared" si="2"/>
      </c>
      <c r="EM21" s="16">
        <f t="shared" si="3"/>
      </c>
      <c r="EN21" s="16">
        <f t="shared" si="4"/>
      </c>
      <c r="EO21" s="16">
        <f t="shared" si="5"/>
      </c>
      <c r="EP21" s="16">
        <f t="shared" si="6"/>
      </c>
      <c r="EQ21" s="16">
        <f t="shared" si="7"/>
      </c>
      <c r="ER21" s="16">
        <f t="shared" si="8"/>
      </c>
      <c r="ES21" s="16">
        <f t="shared" si="9"/>
      </c>
      <c r="ET21" s="16">
        <f t="shared" si="10"/>
      </c>
      <c r="EU21" s="16">
        <f t="shared" si="11"/>
      </c>
      <c r="EV21" s="16">
        <f t="shared" si="12"/>
      </c>
      <c r="EW21" s="16">
        <f t="shared" si="13"/>
      </c>
    </row>
    <row r="22" spans="1:153" ht="12.75">
      <c r="A22" s="12">
        <v>18</v>
      </c>
      <c r="B22" s="12"/>
      <c r="C22" s="1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7"/>
      <c r="DU22" s="12">
        <v>18</v>
      </c>
      <c r="DV22" s="12">
        <f t="shared" si="0"/>
      </c>
      <c r="DW22" s="12">
        <f t="shared" si="14"/>
      </c>
      <c r="DX22" s="12">
        <f t="shared" si="15"/>
      </c>
      <c r="DY22" s="12">
        <f t="shared" si="16"/>
      </c>
      <c r="DZ22" s="12">
        <f t="shared" si="17"/>
      </c>
      <c r="EA22" s="12">
        <f t="shared" si="18"/>
      </c>
      <c r="EB22" s="12">
        <f t="shared" si="19"/>
      </c>
      <c r="EC22" s="12">
        <f t="shared" si="20"/>
      </c>
      <c r="ED22" s="12">
        <f t="shared" si="21"/>
      </c>
      <c r="EE22" s="12">
        <f t="shared" si="22"/>
      </c>
      <c r="EF22" s="12">
        <f t="shared" si="23"/>
      </c>
      <c r="EG22" s="12">
        <f t="shared" si="24"/>
      </c>
      <c r="EH22" s="12">
        <f t="shared" si="25"/>
      </c>
      <c r="EI22" s="17"/>
      <c r="EJ22" s="12">
        <v>18</v>
      </c>
      <c r="EK22" s="18">
        <f t="shared" si="1"/>
      </c>
      <c r="EL22" s="16">
        <f t="shared" si="2"/>
      </c>
      <c r="EM22" s="16">
        <f t="shared" si="3"/>
      </c>
      <c r="EN22" s="16">
        <f t="shared" si="4"/>
      </c>
      <c r="EO22" s="16">
        <f t="shared" si="5"/>
      </c>
      <c r="EP22" s="16">
        <f t="shared" si="6"/>
      </c>
      <c r="EQ22" s="16">
        <f t="shared" si="7"/>
      </c>
      <c r="ER22" s="16">
        <f t="shared" si="8"/>
      </c>
      <c r="ES22" s="16">
        <f t="shared" si="9"/>
      </c>
      <c r="ET22" s="16">
        <f t="shared" si="10"/>
      </c>
      <c r="EU22" s="16">
        <f t="shared" si="11"/>
      </c>
      <c r="EV22" s="16">
        <f t="shared" si="12"/>
      </c>
      <c r="EW22" s="16">
        <f t="shared" si="13"/>
      </c>
    </row>
    <row r="23" spans="1:153" ht="12.75">
      <c r="A23" s="12">
        <v>19</v>
      </c>
      <c r="B23" s="12"/>
      <c r="C23" s="1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7"/>
      <c r="DU23" s="12">
        <v>19</v>
      </c>
      <c r="DV23" s="12">
        <f t="shared" si="0"/>
      </c>
      <c r="DW23" s="12">
        <f t="shared" si="14"/>
      </c>
      <c r="DX23" s="12">
        <f t="shared" si="15"/>
      </c>
      <c r="DY23" s="12">
        <f t="shared" si="16"/>
      </c>
      <c r="DZ23" s="12">
        <f t="shared" si="17"/>
      </c>
      <c r="EA23" s="12">
        <f t="shared" si="18"/>
      </c>
      <c r="EB23" s="12">
        <f t="shared" si="19"/>
      </c>
      <c r="EC23" s="12">
        <f t="shared" si="20"/>
      </c>
      <c r="ED23" s="12">
        <f t="shared" si="21"/>
      </c>
      <c r="EE23" s="12">
        <f t="shared" si="22"/>
      </c>
      <c r="EF23" s="12">
        <f t="shared" si="23"/>
      </c>
      <c r="EG23" s="12">
        <f t="shared" si="24"/>
      </c>
      <c r="EH23" s="12">
        <f t="shared" si="25"/>
      </c>
      <c r="EI23" s="17"/>
      <c r="EJ23" s="12">
        <v>19</v>
      </c>
      <c r="EK23" s="18">
        <f t="shared" si="1"/>
      </c>
      <c r="EL23" s="16">
        <f t="shared" si="2"/>
      </c>
      <c r="EM23" s="16">
        <f t="shared" si="3"/>
      </c>
      <c r="EN23" s="16">
        <f t="shared" si="4"/>
      </c>
      <c r="EO23" s="16">
        <f t="shared" si="5"/>
      </c>
      <c r="EP23" s="16">
        <f t="shared" si="6"/>
      </c>
      <c r="EQ23" s="16">
        <f t="shared" si="7"/>
      </c>
      <c r="ER23" s="16">
        <f t="shared" si="8"/>
      </c>
      <c r="ES23" s="16">
        <f t="shared" si="9"/>
      </c>
      <c r="ET23" s="16">
        <f t="shared" si="10"/>
      </c>
      <c r="EU23" s="16">
        <f t="shared" si="11"/>
      </c>
      <c r="EV23" s="16">
        <f t="shared" si="12"/>
      </c>
      <c r="EW23" s="16">
        <f t="shared" si="13"/>
      </c>
    </row>
    <row r="24" spans="1:153" ht="12.75">
      <c r="A24" s="12">
        <v>20</v>
      </c>
      <c r="B24" s="12"/>
      <c r="C24" s="1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7"/>
      <c r="DU24" s="12">
        <v>20</v>
      </c>
      <c r="DV24" s="12">
        <f t="shared" si="0"/>
      </c>
      <c r="DW24" s="12">
        <f t="shared" si="14"/>
      </c>
      <c r="DX24" s="12">
        <f t="shared" si="15"/>
      </c>
      <c r="DY24" s="12">
        <f t="shared" si="16"/>
      </c>
      <c r="DZ24" s="12">
        <f t="shared" si="17"/>
      </c>
      <c r="EA24" s="12">
        <f t="shared" si="18"/>
      </c>
      <c r="EB24" s="12">
        <f t="shared" si="19"/>
      </c>
      <c r="EC24" s="12">
        <f t="shared" si="20"/>
      </c>
      <c r="ED24" s="12">
        <f t="shared" si="21"/>
      </c>
      <c r="EE24" s="12">
        <f t="shared" si="22"/>
      </c>
      <c r="EF24" s="12">
        <f t="shared" si="23"/>
      </c>
      <c r="EG24" s="12">
        <f t="shared" si="24"/>
      </c>
      <c r="EH24" s="12">
        <f t="shared" si="25"/>
      </c>
      <c r="EI24" s="17"/>
      <c r="EJ24" s="12">
        <v>20</v>
      </c>
      <c r="EK24" s="18">
        <f t="shared" si="1"/>
      </c>
      <c r="EL24" s="16">
        <f t="shared" si="2"/>
      </c>
      <c r="EM24" s="16">
        <f t="shared" si="3"/>
      </c>
      <c r="EN24" s="16">
        <f t="shared" si="4"/>
      </c>
      <c r="EO24" s="16">
        <f t="shared" si="5"/>
      </c>
      <c r="EP24" s="16">
        <f t="shared" si="6"/>
      </c>
      <c r="EQ24" s="16">
        <f t="shared" si="7"/>
      </c>
      <c r="ER24" s="16">
        <f t="shared" si="8"/>
      </c>
      <c r="ES24" s="16">
        <f t="shared" si="9"/>
      </c>
      <c r="ET24" s="16">
        <f t="shared" si="10"/>
      </c>
      <c r="EU24" s="16">
        <f t="shared" si="11"/>
      </c>
      <c r="EV24" s="16">
        <f t="shared" si="12"/>
      </c>
      <c r="EW24" s="16">
        <f t="shared" si="13"/>
      </c>
    </row>
    <row r="25" spans="1:153" ht="12.75">
      <c r="A25" s="12">
        <v>21</v>
      </c>
      <c r="B25" s="12"/>
      <c r="C25" s="1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7"/>
      <c r="DU25" s="12">
        <v>21</v>
      </c>
      <c r="DV25" s="12">
        <f t="shared" si="0"/>
      </c>
      <c r="DW25" s="12">
        <f t="shared" si="14"/>
      </c>
      <c r="DX25" s="12">
        <f t="shared" si="15"/>
      </c>
      <c r="DY25" s="12">
        <f t="shared" si="16"/>
      </c>
      <c r="DZ25" s="12">
        <f t="shared" si="17"/>
      </c>
      <c r="EA25" s="12">
        <f t="shared" si="18"/>
      </c>
      <c r="EB25" s="12">
        <f t="shared" si="19"/>
      </c>
      <c r="EC25" s="12">
        <f t="shared" si="20"/>
      </c>
      <c r="ED25" s="12">
        <f t="shared" si="21"/>
      </c>
      <c r="EE25" s="12">
        <f t="shared" si="22"/>
      </c>
      <c r="EF25" s="12">
        <f t="shared" si="23"/>
      </c>
      <c r="EG25" s="12">
        <f t="shared" si="24"/>
      </c>
      <c r="EH25" s="12">
        <f t="shared" si="25"/>
      </c>
      <c r="EI25" s="17"/>
      <c r="EJ25" s="12">
        <v>21</v>
      </c>
      <c r="EK25" s="18">
        <f t="shared" si="1"/>
      </c>
      <c r="EL25" s="16">
        <f t="shared" si="2"/>
      </c>
      <c r="EM25" s="16">
        <f t="shared" si="3"/>
      </c>
      <c r="EN25" s="16">
        <f t="shared" si="4"/>
      </c>
      <c r="EO25" s="16">
        <f t="shared" si="5"/>
      </c>
      <c r="EP25" s="16">
        <f t="shared" si="6"/>
      </c>
      <c r="EQ25" s="16">
        <f t="shared" si="7"/>
      </c>
      <c r="ER25" s="16">
        <f t="shared" si="8"/>
      </c>
      <c r="ES25" s="16">
        <f t="shared" si="9"/>
      </c>
      <c r="ET25" s="16">
        <f t="shared" si="10"/>
      </c>
      <c r="EU25" s="16">
        <f t="shared" si="11"/>
      </c>
      <c r="EV25" s="16">
        <f t="shared" si="12"/>
      </c>
      <c r="EW25" s="16">
        <f t="shared" si="13"/>
      </c>
    </row>
    <row r="26" spans="1:153" ht="12.75">
      <c r="A26" s="12">
        <v>22</v>
      </c>
      <c r="B26" s="12"/>
      <c r="C26" s="1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7"/>
      <c r="DU26" s="12">
        <v>22</v>
      </c>
      <c r="DV26" s="12">
        <f t="shared" si="0"/>
      </c>
      <c r="DW26" s="12">
        <f t="shared" si="14"/>
      </c>
      <c r="DX26" s="12">
        <f t="shared" si="15"/>
      </c>
      <c r="DY26" s="12">
        <f t="shared" si="16"/>
      </c>
      <c r="DZ26" s="12">
        <f t="shared" si="17"/>
      </c>
      <c r="EA26" s="12">
        <f t="shared" si="18"/>
      </c>
      <c r="EB26" s="12">
        <f t="shared" si="19"/>
      </c>
      <c r="EC26" s="12">
        <f t="shared" si="20"/>
      </c>
      <c r="ED26" s="12">
        <f t="shared" si="21"/>
      </c>
      <c r="EE26" s="12">
        <f t="shared" si="22"/>
      </c>
      <c r="EF26" s="12">
        <f t="shared" si="23"/>
      </c>
      <c r="EG26" s="12">
        <f t="shared" si="24"/>
      </c>
      <c r="EH26" s="12">
        <f t="shared" si="25"/>
      </c>
      <c r="EI26" s="17"/>
      <c r="EJ26" s="12">
        <v>22</v>
      </c>
      <c r="EK26" s="18">
        <f t="shared" si="1"/>
      </c>
      <c r="EL26" s="16">
        <f t="shared" si="2"/>
      </c>
      <c r="EM26" s="16">
        <f t="shared" si="3"/>
      </c>
      <c r="EN26" s="16">
        <f t="shared" si="4"/>
      </c>
      <c r="EO26" s="16">
        <f t="shared" si="5"/>
      </c>
      <c r="EP26" s="16">
        <f t="shared" si="6"/>
      </c>
      <c r="EQ26" s="16">
        <f t="shared" si="7"/>
      </c>
      <c r="ER26" s="16">
        <f t="shared" si="8"/>
      </c>
      <c r="ES26" s="16">
        <f t="shared" si="9"/>
      </c>
      <c r="ET26" s="16">
        <f t="shared" si="10"/>
      </c>
      <c r="EU26" s="16">
        <f t="shared" si="11"/>
      </c>
      <c r="EV26" s="16">
        <f t="shared" si="12"/>
      </c>
      <c r="EW26" s="16">
        <f t="shared" si="13"/>
      </c>
    </row>
    <row r="27" spans="1:153" ht="12.75">
      <c r="A27" s="12">
        <v>23</v>
      </c>
      <c r="B27" s="12"/>
      <c r="C27" s="1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7"/>
      <c r="DU27" s="12">
        <v>23</v>
      </c>
      <c r="DV27" s="12">
        <f t="shared" si="0"/>
      </c>
      <c r="DW27" s="12">
        <f t="shared" si="14"/>
      </c>
      <c r="DX27" s="12">
        <f t="shared" si="15"/>
      </c>
      <c r="DY27" s="12">
        <f t="shared" si="16"/>
      </c>
      <c r="DZ27" s="12">
        <f t="shared" si="17"/>
      </c>
      <c r="EA27" s="12">
        <f t="shared" si="18"/>
      </c>
      <c r="EB27" s="12">
        <f t="shared" si="19"/>
      </c>
      <c r="EC27" s="12">
        <f t="shared" si="20"/>
      </c>
      <c r="ED27" s="12">
        <f t="shared" si="21"/>
      </c>
      <c r="EE27" s="12">
        <f t="shared" si="22"/>
      </c>
      <c r="EF27" s="12">
        <f t="shared" si="23"/>
      </c>
      <c r="EG27" s="12">
        <f t="shared" si="24"/>
      </c>
      <c r="EH27" s="12">
        <f t="shared" si="25"/>
      </c>
      <c r="EI27" s="17"/>
      <c r="EJ27" s="12">
        <v>23</v>
      </c>
      <c r="EK27" s="18">
        <f t="shared" si="1"/>
      </c>
      <c r="EL27" s="16">
        <f t="shared" si="2"/>
      </c>
      <c r="EM27" s="16">
        <f t="shared" si="3"/>
      </c>
      <c r="EN27" s="16">
        <f t="shared" si="4"/>
      </c>
      <c r="EO27" s="16">
        <f t="shared" si="5"/>
      </c>
      <c r="EP27" s="16">
        <f t="shared" si="6"/>
      </c>
      <c r="EQ27" s="16">
        <f t="shared" si="7"/>
      </c>
      <c r="ER27" s="16">
        <f t="shared" si="8"/>
      </c>
      <c r="ES27" s="16">
        <f t="shared" si="9"/>
      </c>
      <c r="ET27" s="16">
        <f t="shared" si="10"/>
      </c>
      <c r="EU27" s="16">
        <f t="shared" si="11"/>
      </c>
      <c r="EV27" s="16">
        <f t="shared" si="12"/>
      </c>
      <c r="EW27" s="16">
        <f t="shared" si="13"/>
      </c>
    </row>
    <row r="28" spans="1:153" ht="12.75">
      <c r="A28" s="12">
        <v>24</v>
      </c>
      <c r="B28" s="12"/>
      <c r="C28" s="1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7"/>
      <c r="DU28" s="12">
        <v>24</v>
      </c>
      <c r="DV28" s="12">
        <f t="shared" si="0"/>
      </c>
      <c r="DW28" s="12">
        <f t="shared" si="14"/>
      </c>
      <c r="DX28" s="12">
        <f t="shared" si="15"/>
      </c>
      <c r="DY28" s="12">
        <f t="shared" si="16"/>
      </c>
      <c r="DZ28" s="12">
        <f t="shared" si="17"/>
      </c>
      <c r="EA28" s="12">
        <f t="shared" si="18"/>
      </c>
      <c r="EB28" s="12">
        <f t="shared" si="19"/>
      </c>
      <c r="EC28" s="12">
        <f t="shared" si="20"/>
      </c>
      <c r="ED28" s="12">
        <f t="shared" si="21"/>
      </c>
      <c r="EE28" s="12">
        <f t="shared" si="22"/>
      </c>
      <c r="EF28" s="12">
        <f t="shared" si="23"/>
      </c>
      <c r="EG28" s="12">
        <f t="shared" si="24"/>
      </c>
      <c r="EH28" s="12">
        <f t="shared" si="25"/>
      </c>
      <c r="EI28" s="17"/>
      <c r="EJ28" s="12">
        <v>24</v>
      </c>
      <c r="EK28" s="18">
        <f t="shared" si="1"/>
      </c>
      <c r="EL28" s="16">
        <f t="shared" si="2"/>
      </c>
      <c r="EM28" s="16">
        <f t="shared" si="3"/>
      </c>
      <c r="EN28" s="16">
        <f t="shared" si="4"/>
      </c>
      <c r="EO28" s="16">
        <f t="shared" si="5"/>
      </c>
      <c r="EP28" s="16">
        <f t="shared" si="6"/>
      </c>
      <c r="EQ28" s="16">
        <f t="shared" si="7"/>
      </c>
      <c r="ER28" s="16">
        <f t="shared" si="8"/>
      </c>
      <c r="ES28" s="16">
        <f t="shared" si="9"/>
      </c>
      <c r="ET28" s="16">
        <f t="shared" si="10"/>
      </c>
      <c r="EU28" s="16">
        <f t="shared" si="11"/>
      </c>
      <c r="EV28" s="16">
        <f t="shared" si="12"/>
      </c>
      <c r="EW28" s="16">
        <f t="shared" si="13"/>
      </c>
    </row>
    <row r="29" spans="1:153" ht="12.75">
      <c r="A29" s="12">
        <v>25</v>
      </c>
      <c r="B29" s="12"/>
      <c r="C29" s="1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7"/>
      <c r="DU29" s="12">
        <v>25</v>
      </c>
      <c r="DV29" s="12">
        <f t="shared" si="0"/>
      </c>
      <c r="DW29" s="12">
        <f t="shared" si="14"/>
      </c>
      <c r="DX29" s="12">
        <f t="shared" si="15"/>
      </c>
      <c r="DY29" s="12">
        <f t="shared" si="16"/>
      </c>
      <c r="DZ29" s="12">
        <f t="shared" si="17"/>
      </c>
      <c r="EA29" s="12">
        <f t="shared" si="18"/>
      </c>
      <c r="EB29" s="12">
        <f t="shared" si="19"/>
      </c>
      <c r="EC29" s="12">
        <f t="shared" si="20"/>
      </c>
      <c r="ED29" s="12">
        <f t="shared" si="21"/>
      </c>
      <c r="EE29" s="12">
        <f t="shared" si="22"/>
      </c>
      <c r="EF29" s="12">
        <f t="shared" si="23"/>
      </c>
      <c r="EG29" s="12">
        <f t="shared" si="24"/>
      </c>
      <c r="EH29" s="12">
        <f t="shared" si="25"/>
      </c>
      <c r="EI29" s="17"/>
      <c r="EJ29" s="12">
        <v>25</v>
      </c>
      <c r="EK29" s="18">
        <f t="shared" si="1"/>
      </c>
      <c r="EL29" s="16">
        <f t="shared" si="2"/>
      </c>
      <c r="EM29" s="16">
        <f t="shared" si="3"/>
      </c>
      <c r="EN29" s="16">
        <f t="shared" si="4"/>
      </c>
      <c r="EO29" s="16">
        <f t="shared" si="5"/>
      </c>
      <c r="EP29" s="16">
        <f t="shared" si="6"/>
      </c>
      <c r="EQ29" s="16">
        <f t="shared" si="7"/>
      </c>
      <c r="ER29" s="16">
        <f t="shared" si="8"/>
      </c>
      <c r="ES29" s="16">
        <f t="shared" si="9"/>
      </c>
      <c r="ET29" s="16">
        <f t="shared" si="10"/>
      </c>
      <c r="EU29" s="16">
        <f t="shared" si="11"/>
      </c>
      <c r="EV29" s="16">
        <f t="shared" si="12"/>
      </c>
      <c r="EW29" s="16">
        <f t="shared" si="13"/>
      </c>
    </row>
    <row r="30" spans="1:153" ht="12.75">
      <c r="A30" s="12">
        <v>26</v>
      </c>
      <c r="B30" s="12"/>
      <c r="C30" s="1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7"/>
      <c r="DU30" s="12">
        <v>26</v>
      </c>
      <c r="DV30" s="12">
        <f t="shared" si="0"/>
      </c>
      <c r="DW30" s="12">
        <f t="shared" si="14"/>
      </c>
      <c r="DX30" s="12">
        <f t="shared" si="15"/>
      </c>
      <c r="DY30" s="12">
        <f t="shared" si="16"/>
      </c>
      <c r="DZ30" s="12">
        <f t="shared" si="17"/>
      </c>
      <c r="EA30" s="12">
        <f t="shared" si="18"/>
      </c>
      <c r="EB30" s="12">
        <f t="shared" si="19"/>
      </c>
      <c r="EC30" s="12">
        <f t="shared" si="20"/>
      </c>
      <c r="ED30" s="12">
        <f t="shared" si="21"/>
      </c>
      <c r="EE30" s="12">
        <f t="shared" si="22"/>
      </c>
      <c r="EF30" s="12">
        <f t="shared" si="23"/>
      </c>
      <c r="EG30" s="12">
        <f t="shared" si="24"/>
      </c>
      <c r="EH30" s="12">
        <f t="shared" si="25"/>
      </c>
      <c r="EI30" s="17"/>
      <c r="EJ30" s="12">
        <v>26</v>
      </c>
      <c r="EK30" s="18">
        <f t="shared" si="1"/>
      </c>
      <c r="EL30" s="16">
        <f t="shared" si="2"/>
      </c>
      <c r="EM30" s="16">
        <f t="shared" si="3"/>
      </c>
      <c r="EN30" s="16">
        <f t="shared" si="4"/>
      </c>
      <c r="EO30" s="16">
        <f t="shared" si="5"/>
      </c>
      <c r="EP30" s="16">
        <f t="shared" si="6"/>
      </c>
      <c r="EQ30" s="16">
        <f t="shared" si="7"/>
      </c>
      <c r="ER30" s="16">
        <f t="shared" si="8"/>
      </c>
      <c r="ES30" s="16">
        <f t="shared" si="9"/>
      </c>
      <c r="ET30" s="16">
        <f t="shared" si="10"/>
      </c>
      <c r="EU30" s="16">
        <f t="shared" si="11"/>
      </c>
      <c r="EV30" s="16">
        <f t="shared" si="12"/>
      </c>
      <c r="EW30" s="16">
        <f t="shared" si="13"/>
      </c>
    </row>
    <row r="31" spans="1:153" ht="12.75">
      <c r="A31" s="12">
        <v>27</v>
      </c>
      <c r="B31" s="12"/>
      <c r="C31" s="1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7"/>
      <c r="DU31" s="12">
        <v>27</v>
      </c>
      <c r="DV31" s="12">
        <f t="shared" si="0"/>
      </c>
      <c r="DW31" s="12">
        <f t="shared" si="14"/>
      </c>
      <c r="DX31" s="12">
        <f t="shared" si="15"/>
      </c>
      <c r="DY31" s="12">
        <f t="shared" si="16"/>
      </c>
      <c r="DZ31" s="12">
        <f t="shared" si="17"/>
      </c>
      <c r="EA31" s="12">
        <f t="shared" si="18"/>
      </c>
      <c r="EB31" s="12">
        <f t="shared" si="19"/>
      </c>
      <c r="EC31" s="12">
        <f t="shared" si="20"/>
      </c>
      <c r="ED31" s="12">
        <f t="shared" si="21"/>
      </c>
      <c r="EE31" s="12">
        <f t="shared" si="22"/>
      </c>
      <c r="EF31" s="12">
        <f t="shared" si="23"/>
      </c>
      <c r="EG31" s="12">
        <f t="shared" si="24"/>
      </c>
      <c r="EH31" s="12">
        <f t="shared" si="25"/>
      </c>
      <c r="EI31" s="17"/>
      <c r="EJ31" s="12">
        <v>27</v>
      </c>
      <c r="EK31" s="18">
        <f t="shared" si="1"/>
      </c>
      <c r="EL31" s="16">
        <f t="shared" si="2"/>
      </c>
      <c r="EM31" s="16">
        <f t="shared" si="3"/>
      </c>
      <c r="EN31" s="16">
        <f t="shared" si="4"/>
      </c>
      <c r="EO31" s="16">
        <f t="shared" si="5"/>
      </c>
      <c r="EP31" s="16">
        <f t="shared" si="6"/>
      </c>
      <c r="EQ31" s="16">
        <f t="shared" si="7"/>
      </c>
      <c r="ER31" s="16">
        <f t="shared" si="8"/>
      </c>
      <c r="ES31" s="16">
        <f t="shared" si="9"/>
      </c>
      <c r="ET31" s="16">
        <f t="shared" si="10"/>
      </c>
      <c r="EU31" s="16">
        <f t="shared" si="11"/>
      </c>
      <c r="EV31" s="16">
        <f t="shared" si="12"/>
      </c>
      <c r="EW31" s="16">
        <f t="shared" si="13"/>
      </c>
    </row>
    <row r="32" spans="1:153" ht="12.75">
      <c r="A32" s="12">
        <v>28</v>
      </c>
      <c r="B32" s="12"/>
      <c r="C32" s="1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7"/>
      <c r="DU32" s="12">
        <v>28</v>
      </c>
      <c r="DV32" s="12">
        <f t="shared" si="0"/>
      </c>
      <c r="DW32" s="12">
        <f t="shared" si="14"/>
      </c>
      <c r="DX32" s="12">
        <f t="shared" si="15"/>
      </c>
      <c r="DY32" s="12">
        <f t="shared" si="16"/>
      </c>
      <c r="DZ32" s="12">
        <f t="shared" si="17"/>
      </c>
      <c r="EA32" s="12">
        <f t="shared" si="18"/>
      </c>
      <c r="EB32" s="12">
        <f t="shared" si="19"/>
      </c>
      <c r="EC32" s="12">
        <f t="shared" si="20"/>
      </c>
      <c r="ED32" s="12">
        <f t="shared" si="21"/>
      </c>
      <c r="EE32" s="12">
        <f t="shared" si="22"/>
      </c>
      <c r="EF32" s="12">
        <f t="shared" si="23"/>
      </c>
      <c r="EG32" s="12">
        <f t="shared" si="24"/>
      </c>
      <c r="EH32" s="12">
        <f t="shared" si="25"/>
      </c>
      <c r="EI32" s="17"/>
      <c r="EJ32" s="12">
        <v>28</v>
      </c>
      <c r="EK32" s="18">
        <f t="shared" si="1"/>
      </c>
      <c r="EL32" s="16">
        <f t="shared" si="2"/>
      </c>
      <c r="EM32" s="16">
        <f t="shared" si="3"/>
      </c>
      <c r="EN32" s="16">
        <f t="shared" si="4"/>
      </c>
      <c r="EO32" s="16">
        <f t="shared" si="5"/>
      </c>
      <c r="EP32" s="16">
        <f t="shared" si="6"/>
      </c>
      <c r="EQ32" s="16">
        <f t="shared" si="7"/>
      </c>
      <c r="ER32" s="16">
        <f t="shared" si="8"/>
      </c>
      <c r="ES32" s="16">
        <f t="shared" si="9"/>
      </c>
      <c r="ET32" s="16">
        <f t="shared" si="10"/>
      </c>
      <c r="EU32" s="16">
        <f t="shared" si="11"/>
      </c>
      <c r="EV32" s="16">
        <f t="shared" si="12"/>
      </c>
      <c r="EW32" s="16">
        <f t="shared" si="13"/>
      </c>
    </row>
    <row r="33" spans="1:153" ht="12.75">
      <c r="A33" s="12">
        <v>29</v>
      </c>
      <c r="B33" s="12"/>
      <c r="C33" s="1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7"/>
      <c r="DU33" s="12">
        <v>29</v>
      </c>
      <c r="DV33" s="12">
        <f t="shared" si="0"/>
      </c>
      <c r="DW33" s="12">
        <f t="shared" si="14"/>
      </c>
      <c r="DX33" s="12">
        <f t="shared" si="15"/>
      </c>
      <c r="DY33" s="12">
        <f t="shared" si="16"/>
      </c>
      <c r="DZ33" s="12">
        <f t="shared" si="17"/>
      </c>
      <c r="EA33" s="12">
        <f t="shared" si="18"/>
      </c>
      <c r="EB33" s="12">
        <f t="shared" si="19"/>
      </c>
      <c r="EC33" s="12">
        <f t="shared" si="20"/>
      </c>
      <c r="ED33" s="12">
        <f t="shared" si="21"/>
      </c>
      <c r="EE33" s="12">
        <f t="shared" si="22"/>
      </c>
      <c r="EF33" s="12">
        <f t="shared" si="23"/>
      </c>
      <c r="EG33" s="12">
        <f t="shared" si="24"/>
      </c>
      <c r="EH33" s="12">
        <f t="shared" si="25"/>
      </c>
      <c r="EI33" s="17"/>
      <c r="EJ33" s="12">
        <v>29</v>
      </c>
      <c r="EK33" s="18">
        <f t="shared" si="1"/>
      </c>
      <c r="EL33" s="16">
        <f t="shared" si="2"/>
      </c>
      <c r="EM33" s="16">
        <f t="shared" si="3"/>
      </c>
      <c r="EN33" s="16">
        <f t="shared" si="4"/>
      </c>
      <c r="EO33" s="16">
        <f t="shared" si="5"/>
      </c>
      <c r="EP33" s="16">
        <f t="shared" si="6"/>
      </c>
      <c r="EQ33" s="16">
        <f t="shared" si="7"/>
      </c>
      <c r="ER33" s="16">
        <f t="shared" si="8"/>
      </c>
      <c r="ES33" s="16">
        <f t="shared" si="9"/>
      </c>
      <c r="ET33" s="16">
        <f t="shared" si="10"/>
      </c>
      <c r="EU33" s="16">
        <f t="shared" si="11"/>
      </c>
      <c r="EV33" s="16">
        <f t="shared" si="12"/>
      </c>
      <c r="EW33" s="16">
        <f t="shared" si="13"/>
      </c>
    </row>
    <row r="34" spans="1:153" ht="12.75">
      <c r="A34" s="12">
        <v>30</v>
      </c>
      <c r="B34" s="12"/>
      <c r="C34" s="1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7"/>
      <c r="DU34" s="12">
        <v>30</v>
      </c>
      <c r="DV34" s="12">
        <f t="shared" si="0"/>
      </c>
      <c r="DW34" s="12">
        <f t="shared" si="14"/>
      </c>
      <c r="DX34" s="12">
        <f t="shared" si="15"/>
      </c>
      <c r="DY34" s="12">
        <f t="shared" si="16"/>
      </c>
      <c r="DZ34" s="12">
        <f t="shared" si="17"/>
      </c>
      <c r="EA34" s="12">
        <f t="shared" si="18"/>
      </c>
      <c r="EB34" s="12">
        <f t="shared" si="19"/>
      </c>
      <c r="EC34" s="12">
        <f t="shared" si="20"/>
      </c>
      <c r="ED34" s="12">
        <f t="shared" si="21"/>
      </c>
      <c r="EE34" s="12">
        <f t="shared" si="22"/>
      </c>
      <c r="EF34" s="12">
        <f t="shared" si="23"/>
      </c>
      <c r="EG34" s="12">
        <f t="shared" si="24"/>
      </c>
      <c r="EH34" s="12">
        <f t="shared" si="25"/>
      </c>
      <c r="EI34" s="17"/>
      <c r="EJ34" s="12">
        <v>30</v>
      </c>
      <c r="EK34" s="18">
        <f t="shared" si="1"/>
      </c>
      <c r="EL34" s="16">
        <f t="shared" si="2"/>
      </c>
      <c r="EM34" s="16">
        <f t="shared" si="3"/>
      </c>
      <c r="EN34" s="16">
        <f t="shared" si="4"/>
      </c>
      <c r="EO34" s="16">
        <f t="shared" si="5"/>
      </c>
      <c r="EP34" s="16">
        <f t="shared" si="6"/>
      </c>
      <c r="EQ34" s="16">
        <f t="shared" si="7"/>
      </c>
      <c r="ER34" s="16">
        <f t="shared" si="8"/>
      </c>
      <c r="ES34" s="16">
        <f t="shared" si="9"/>
      </c>
      <c r="ET34" s="16">
        <f t="shared" si="10"/>
      </c>
      <c r="EU34" s="16">
        <f t="shared" si="11"/>
      </c>
      <c r="EV34" s="16">
        <f t="shared" si="12"/>
      </c>
      <c r="EW34" s="16">
        <f t="shared" si="13"/>
      </c>
    </row>
    <row r="35" spans="1:153" ht="12.75">
      <c r="A35" s="12">
        <v>31</v>
      </c>
      <c r="B35" s="12"/>
      <c r="C35" s="1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U35" s="12">
        <v>31</v>
      </c>
      <c r="DV35" s="12">
        <f t="shared" si="0"/>
      </c>
      <c r="DW35" s="12">
        <f t="shared" si="14"/>
      </c>
      <c r="DX35" s="12">
        <f t="shared" si="15"/>
      </c>
      <c r="DY35" s="12">
        <f t="shared" si="16"/>
      </c>
      <c r="DZ35" s="12">
        <f t="shared" si="17"/>
      </c>
      <c r="EA35" s="12">
        <f t="shared" si="18"/>
      </c>
      <c r="EB35" s="12">
        <f t="shared" si="19"/>
      </c>
      <c r="EC35" s="12">
        <f t="shared" si="20"/>
      </c>
      <c r="ED35" s="12">
        <f t="shared" si="21"/>
      </c>
      <c r="EE35" s="12">
        <f t="shared" si="22"/>
      </c>
      <c r="EF35" s="12">
        <f t="shared" si="23"/>
      </c>
      <c r="EG35" s="12">
        <f t="shared" si="24"/>
      </c>
      <c r="EH35" s="12">
        <f t="shared" si="25"/>
      </c>
      <c r="EJ35" s="12">
        <v>31</v>
      </c>
      <c r="EK35" s="18">
        <f>IF(B35="","",B35)</f>
      </c>
      <c r="EL35" s="16">
        <f t="shared" si="2"/>
      </c>
      <c r="EM35" s="16">
        <f t="shared" si="3"/>
      </c>
      <c r="EN35" s="16">
        <f t="shared" si="4"/>
      </c>
      <c r="EO35" s="16">
        <f t="shared" si="5"/>
      </c>
      <c r="EP35" s="16">
        <f t="shared" si="6"/>
      </c>
      <c r="EQ35" s="16">
        <f t="shared" si="7"/>
      </c>
      <c r="ER35" s="16">
        <f t="shared" si="8"/>
      </c>
      <c r="ES35" s="16">
        <f t="shared" si="9"/>
      </c>
      <c r="ET35" s="16">
        <f t="shared" si="10"/>
      </c>
      <c r="EU35" s="16">
        <f t="shared" si="11"/>
      </c>
      <c r="EV35" s="16">
        <f t="shared" si="12"/>
      </c>
      <c r="EW35" s="16">
        <f t="shared" si="13"/>
      </c>
    </row>
    <row r="36" spans="1:153" ht="12.75">
      <c r="A36" s="12">
        <v>32</v>
      </c>
      <c r="B36" s="12"/>
      <c r="C36" s="1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U36" s="12">
        <v>32</v>
      </c>
      <c r="DV36" s="12">
        <f t="shared" si="0"/>
      </c>
      <c r="DW36" s="12">
        <f t="shared" si="14"/>
      </c>
      <c r="DX36" s="12">
        <f t="shared" si="15"/>
      </c>
      <c r="DY36" s="12">
        <f t="shared" si="16"/>
      </c>
      <c r="DZ36" s="12">
        <f t="shared" si="17"/>
      </c>
      <c r="EA36" s="12">
        <f t="shared" si="18"/>
      </c>
      <c r="EB36" s="12">
        <f t="shared" si="19"/>
      </c>
      <c r="EC36" s="12">
        <f t="shared" si="20"/>
      </c>
      <c r="ED36" s="12">
        <f t="shared" si="21"/>
      </c>
      <c r="EE36" s="12">
        <f t="shared" si="22"/>
      </c>
      <c r="EF36" s="12">
        <f t="shared" si="23"/>
      </c>
      <c r="EG36" s="12">
        <f t="shared" si="24"/>
      </c>
      <c r="EH36" s="12">
        <f t="shared" si="25"/>
      </c>
      <c r="EJ36" s="12">
        <v>32</v>
      </c>
      <c r="EK36" s="18">
        <f>IF(B36="","",B36)</f>
      </c>
      <c r="EL36" s="16">
        <f t="shared" si="2"/>
      </c>
      <c r="EM36" s="16">
        <f t="shared" si="3"/>
      </c>
      <c r="EN36" s="16">
        <f t="shared" si="4"/>
      </c>
      <c r="EO36" s="16">
        <f t="shared" si="5"/>
      </c>
      <c r="EP36" s="16">
        <f t="shared" si="6"/>
      </c>
      <c r="EQ36" s="16">
        <f t="shared" si="7"/>
      </c>
      <c r="ER36" s="16">
        <f t="shared" si="8"/>
      </c>
      <c r="ES36" s="16">
        <f t="shared" si="9"/>
      </c>
      <c r="ET36" s="16">
        <f t="shared" si="10"/>
      </c>
      <c r="EU36" s="16">
        <f t="shared" si="11"/>
      </c>
      <c r="EV36" s="16">
        <f t="shared" si="12"/>
      </c>
      <c r="EW36" s="16">
        <f t="shared" si="13"/>
      </c>
    </row>
    <row r="37" spans="1:153" ht="12.75">
      <c r="A37" s="12">
        <v>33</v>
      </c>
      <c r="B37" s="12"/>
      <c r="C37" s="1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U37" s="12">
        <v>33</v>
      </c>
      <c r="DV37" s="12">
        <f t="shared" si="0"/>
      </c>
      <c r="DW37" s="12">
        <f t="shared" si="14"/>
      </c>
      <c r="DX37" s="12">
        <f t="shared" si="15"/>
      </c>
      <c r="DY37" s="12">
        <f t="shared" si="16"/>
      </c>
      <c r="DZ37" s="12">
        <f t="shared" si="17"/>
      </c>
      <c r="EA37" s="12">
        <f t="shared" si="18"/>
      </c>
      <c r="EB37" s="12">
        <f t="shared" si="19"/>
      </c>
      <c r="EC37" s="12">
        <f t="shared" si="20"/>
      </c>
      <c r="ED37" s="12">
        <f t="shared" si="21"/>
      </c>
      <c r="EE37" s="12">
        <f t="shared" si="22"/>
      </c>
      <c r="EF37" s="12">
        <f t="shared" si="23"/>
      </c>
      <c r="EG37" s="12">
        <f t="shared" si="24"/>
      </c>
      <c r="EH37" s="12">
        <f t="shared" si="25"/>
      </c>
      <c r="EJ37" s="12">
        <v>33</v>
      </c>
      <c r="EK37" s="18">
        <f>IF(B37="","",B37)</f>
      </c>
      <c r="EL37" s="16">
        <f t="shared" si="2"/>
      </c>
      <c r="EM37" s="16">
        <f t="shared" si="3"/>
      </c>
      <c r="EN37" s="16">
        <f t="shared" si="4"/>
      </c>
      <c r="EO37" s="16">
        <f t="shared" si="5"/>
      </c>
      <c r="EP37" s="16">
        <f t="shared" si="6"/>
      </c>
      <c r="EQ37" s="16">
        <f t="shared" si="7"/>
      </c>
      <c r="ER37" s="16">
        <f t="shared" si="8"/>
      </c>
      <c r="ES37" s="16">
        <f t="shared" si="9"/>
      </c>
      <c r="ET37" s="16">
        <f t="shared" si="10"/>
      </c>
      <c r="EU37" s="16">
        <f t="shared" si="11"/>
      </c>
      <c r="EV37" s="16">
        <f t="shared" si="12"/>
      </c>
      <c r="EW37" s="16">
        <f t="shared" si="13"/>
      </c>
    </row>
    <row r="38" spans="1:153" ht="12.75">
      <c r="A38" s="12">
        <v>34</v>
      </c>
      <c r="B38" s="12"/>
      <c r="C38" s="1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U38" s="12">
        <v>34</v>
      </c>
      <c r="DV38" s="12">
        <f t="shared" si="0"/>
      </c>
      <c r="DW38" s="12">
        <f t="shared" si="14"/>
      </c>
      <c r="DX38" s="12">
        <f t="shared" si="15"/>
      </c>
      <c r="DY38" s="12">
        <f t="shared" si="16"/>
      </c>
      <c r="DZ38" s="12">
        <f t="shared" si="17"/>
      </c>
      <c r="EA38" s="12">
        <f t="shared" si="18"/>
      </c>
      <c r="EB38" s="12">
        <f t="shared" si="19"/>
      </c>
      <c r="EC38" s="12">
        <f t="shared" si="20"/>
      </c>
      <c r="ED38" s="12">
        <f t="shared" si="21"/>
      </c>
      <c r="EE38" s="12">
        <f t="shared" si="22"/>
      </c>
      <c r="EF38" s="12">
        <f t="shared" si="23"/>
      </c>
      <c r="EG38" s="12">
        <f t="shared" si="24"/>
      </c>
      <c r="EH38" s="12">
        <f t="shared" si="25"/>
      </c>
      <c r="EJ38" s="12">
        <v>34</v>
      </c>
      <c r="EK38" s="18">
        <f>IF(B38="","",B38)</f>
      </c>
      <c r="EL38" s="16">
        <f t="shared" si="2"/>
      </c>
      <c r="EM38" s="16">
        <f t="shared" si="3"/>
      </c>
      <c r="EN38" s="16">
        <f t="shared" si="4"/>
      </c>
      <c r="EO38" s="16">
        <f t="shared" si="5"/>
      </c>
      <c r="EP38" s="16">
        <f t="shared" si="6"/>
      </c>
      <c r="EQ38" s="16">
        <f t="shared" si="7"/>
      </c>
      <c r="ER38" s="16">
        <f t="shared" si="8"/>
      </c>
      <c r="ES38" s="16">
        <f t="shared" si="9"/>
      </c>
      <c r="ET38" s="16">
        <f t="shared" si="10"/>
      </c>
      <c r="EU38" s="16">
        <f t="shared" si="11"/>
      </c>
      <c r="EV38" s="16">
        <f t="shared" si="12"/>
      </c>
      <c r="EW38" s="16">
        <f t="shared" si="13"/>
      </c>
    </row>
    <row r="39" spans="1:153" ht="12.75">
      <c r="A39" s="12">
        <v>35</v>
      </c>
      <c r="B39" s="12"/>
      <c r="C39" s="1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U39" s="12">
        <v>35</v>
      </c>
      <c r="DV39" s="12">
        <f t="shared" si="0"/>
      </c>
      <c r="DW39" s="12">
        <f t="shared" si="14"/>
      </c>
      <c r="DX39" s="12">
        <f t="shared" si="15"/>
      </c>
      <c r="DY39" s="12">
        <f t="shared" si="16"/>
      </c>
      <c r="DZ39" s="12">
        <f t="shared" si="17"/>
      </c>
      <c r="EA39" s="12">
        <f t="shared" si="18"/>
      </c>
      <c r="EB39" s="12">
        <f t="shared" si="19"/>
      </c>
      <c r="EC39" s="12">
        <f t="shared" si="20"/>
      </c>
      <c r="ED39" s="12">
        <f t="shared" si="21"/>
      </c>
      <c r="EE39" s="12">
        <f t="shared" si="22"/>
      </c>
      <c r="EF39" s="12">
        <f t="shared" si="23"/>
      </c>
      <c r="EG39" s="12">
        <f t="shared" si="24"/>
      </c>
      <c r="EH39" s="12">
        <f t="shared" si="25"/>
      </c>
      <c r="EJ39" s="12">
        <v>35</v>
      </c>
      <c r="EK39" s="18">
        <f>IF(B39="","",B39)</f>
      </c>
      <c r="EL39" s="16">
        <f t="shared" si="2"/>
      </c>
      <c r="EM39" s="16">
        <f t="shared" si="3"/>
      </c>
      <c r="EN39" s="16">
        <f t="shared" si="4"/>
      </c>
      <c r="EO39" s="16">
        <f t="shared" si="5"/>
      </c>
      <c r="EP39" s="16">
        <f t="shared" si="6"/>
      </c>
      <c r="EQ39" s="16">
        <f t="shared" si="7"/>
      </c>
      <c r="ER39" s="16">
        <f t="shared" si="8"/>
      </c>
      <c r="ES39" s="16">
        <f t="shared" si="9"/>
      </c>
      <c r="ET39" s="16">
        <f t="shared" si="10"/>
      </c>
      <c r="EU39" s="16">
        <f t="shared" si="11"/>
      </c>
      <c r="EV39" s="16">
        <f t="shared" si="12"/>
      </c>
      <c r="EW39" s="16">
        <f t="shared" si="13"/>
      </c>
    </row>
    <row r="42" spans="140:165" ht="38.25" customHeight="1">
      <c r="EJ42" s="20" t="s">
        <v>46</v>
      </c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</row>
    <row r="43" spans="140:165" ht="15.75">
      <c r="EJ43" s="21" t="str">
        <f>A2</f>
        <v>класс: 8а</v>
      </c>
      <c r="EK43" s="21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</row>
    <row r="44" spans="140:165" ht="15.75">
      <c r="EJ44" s="21" t="str">
        <f>A3</f>
        <v>дата: 14.12.2008</v>
      </c>
      <c r="EK44" s="21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</row>
    <row r="45" spans="140:165" ht="15.75">
      <c r="EJ45" s="7" t="s">
        <v>2</v>
      </c>
      <c r="EK45" s="14" t="str">
        <f>IF(B4="","",B4)</f>
        <v>Фамилия, имя</v>
      </c>
      <c r="EL45" s="15" t="s">
        <v>19</v>
      </c>
      <c r="EM45" s="15" t="s">
        <v>20</v>
      </c>
      <c r="EN45" s="15" t="s">
        <v>21</v>
      </c>
      <c r="EO45" s="15" t="s">
        <v>22</v>
      </c>
      <c r="EP45" s="15" t="s">
        <v>23</v>
      </c>
      <c r="EQ45" s="15" t="s">
        <v>24</v>
      </c>
      <c r="ER45" s="15" t="s">
        <v>25</v>
      </c>
      <c r="ES45" s="15" t="s">
        <v>26</v>
      </c>
      <c r="ET45" s="15" t="s">
        <v>27</v>
      </c>
      <c r="EU45" s="15" t="s">
        <v>28</v>
      </c>
      <c r="EV45" s="15" t="s">
        <v>29</v>
      </c>
      <c r="EW45" s="15" t="s">
        <v>30</v>
      </c>
      <c r="EX45" s="15" t="s">
        <v>31</v>
      </c>
      <c r="EY45" s="15" t="s">
        <v>32</v>
      </c>
      <c r="EZ45" s="15" t="s">
        <v>33</v>
      </c>
      <c r="FA45" s="15" t="s">
        <v>34</v>
      </c>
      <c r="FB45" s="15" t="s">
        <v>35</v>
      </c>
      <c r="FC45" s="15" t="s">
        <v>36</v>
      </c>
      <c r="FD45" s="15" t="s">
        <v>37</v>
      </c>
      <c r="FE45" s="15" t="s">
        <v>38</v>
      </c>
      <c r="FF45" s="15" t="s">
        <v>39</v>
      </c>
      <c r="FG45" s="15" t="s">
        <v>40</v>
      </c>
      <c r="FH45" s="15" t="s">
        <v>41</v>
      </c>
      <c r="FI45" s="15" t="s">
        <v>42</v>
      </c>
    </row>
    <row r="46" spans="140:165" ht="12.75">
      <c r="EJ46" s="12">
        <v>1</v>
      </c>
      <c r="EK46" s="18" t="str">
        <f aca="true" t="shared" si="26" ref="EK46:EK80">IF(B5="","",B5)</f>
        <v>Александров Александр</v>
      </c>
      <c r="EL46" s="16">
        <f>IF(D5="","",IF(C5="муж","",IF(C5="жен",IF(DW5&gt;8,"Высокий",IF(DW5&gt;4,"Средний",IF(DW5&gt;=0,"Низкий"))))))</f>
      </c>
      <c r="EM46" s="16" t="str">
        <f>IF(D5="","",IF(C5="жен","",IF(C5="муж",IF(DW5&gt;7,"Высокий",IF(DW5&gt;2,"Средний",IF(DW5&gt;=0,"Низкий"))))))</f>
        <v>Высокий</v>
      </c>
      <c r="EN46" s="16">
        <f>IF(D5="","",IF(C5="муж","",IF(C5="жен",IF(DX5&gt;8,"Высокий",IF(DX5&gt;5,"Средний",IF(DX5&gt;=0,"Низкий"))))))</f>
      </c>
      <c r="EO46" s="16" t="str">
        <f>IF(D5="","",IF(C5="жен","",IF(C5="муж",IF(DX5&gt;8,"Высокий",IF(DX5&gt;4,"Средний",IF(DX5&gt;=0,"Низкий"))))))</f>
        <v>Низкий</v>
      </c>
      <c r="EP46" s="16">
        <f>IF(D5="","",IF(C5="муж","",IF(C5="жен",IF(DY5&gt;7,"Высокий",IF(DY5&gt;2,"Средний",IF(DY5&gt;=0,"Низкий"))))))</f>
      </c>
      <c r="EQ46" s="16" t="str">
        <f>IF(D5="","",IF(C5="жен","",IF(C5="муж",IF(DY5&gt;7,"Высокий",IF(DY5&gt;2,"Средний",IF(DY5&gt;=0,"Низкий"))))))</f>
        <v>Средний</v>
      </c>
      <c r="ER46" s="16">
        <f>IF(D5="","",IF(C5="муж","",IF(C5="жен",IF(DZ5&gt;7,"Высокий",IF(DZ5&gt;2,"Средний",IF(DZ5&gt;=0,"Низкий"))))))</f>
      </c>
      <c r="ES46" s="16" t="str">
        <f>IF(D5="","",IF(C5="жен","",IF(C5="муж",IF(DZ5&gt;7,"Высокий",IF(DZ5&gt;3,"Средний",IF(DZ5&gt;=0,"Низкий"))))))</f>
        <v>Средний</v>
      </c>
      <c r="ET46" s="16">
        <f>IF(D5="","",IF(C5="муж","",IF(C5="жен",IF(EA5&gt;7,"Высокий",IF(EA5&gt;3,"Средний",IF(EA5&gt;=0,"Низкий"))))))</f>
      </c>
      <c r="EU46" s="16" t="str">
        <f>IF(D5="","",IF(C5="жен","",IF(C5="муж",IF(EA5&gt;7,"Высокий",IF(EA5&gt;3,"Средний",IF(EA5&gt;=0,"Низкий"))))))</f>
        <v>Средний</v>
      </c>
      <c r="EV46" s="16">
        <f>IF(D5="","",IF(C5="муж","",IF(C5="жен",IF(EB5&gt;7,"Высокий",IF(EB5&gt;3,"Средний",IF(EB5&gt;=0,"Низкий"))))))</f>
      </c>
      <c r="EW46" s="16" t="str">
        <f>IF(D5="","",IF(C5="жен","",IF(C5="муж",IF(EB5&gt;8,"Высокий",IF(EB5&gt;4,"Средний",IF(EB5&gt;=0,"Низкий"))))))</f>
        <v>Средний</v>
      </c>
      <c r="EX46" s="16">
        <f>IF(D5="","",IF(C5="муж","",IF(C5="жен",IF(EC5&gt;7,"Высокий",IF(EC5&gt;2,"Средний",IF(EC5&gt;=1,"Низкий"))))))</f>
      </c>
      <c r="EY46" s="16" t="str">
        <f>IF(D5="","",IF(C5="жен","",IF(C5="муж",IF(EC5&gt;5,"Высокий",IF(EC5&gt;1,"Средний",IF(EC5&gt;=1,"Низкий"))))))</f>
        <v>Высокий</v>
      </c>
      <c r="EZ46" s="16">
        <f>IF(D5="","",IF(C5="муж","",IF(C5="жен",IF(ED5&gt;8,"Высокий",IF(ED5&gt;3,"Средний",IF(ED5&gt;=0,"Низкий"))))))</f>
      </c>
      <c r="FA46" s="16" t="str">
        <f>IF(D5="","",IF(C5="жен","",IF(C5="муж",IF(ED5&gt;7,"Высокий",IF(ED5&gt;3,"Средний",IF(ED5&gt;=0,"Низкий"))))))</f>
        <v>Средний</v>
      </c>
      <c r="FB46" s="16">
        <f>IF(D5="","",IF(C5="муж","",IF(C5="жен",IF(EE5&gt;7,"Высокий",IF(EE5&gt;3,"Средний",IF(EE5&gt;=0,"Низкий"))))))</f>
      </c>
      <c r="FC46" s="16" t="str">
        <f>IF(D5="","",IF(C5="жен","",IF(C5="муж",IF(EE5&gt;5,"Высокий",IF(EE5&gt;1,"Средний",IF(EE5&gt;=0,"Низкий"))))))</f>
        <v>Высокий</v>
      </c>
      <c r="FD46" s="16">
        <f>IF(D5="","",IF(C5="муж","",IF(C5="жен",IF(EF5&gt;7,"Высокий",IF(EF5&gt;2,"Средний",IF(EF5&gt;=0,"Низкий"))))))</f>
      </c>
      <c r="FE46" s="16" t="str">
        <f>IF(D5="","",IF(C5="жен","",IF(C5="муж",IF(EF5&gt;6,"Высокий",IF(EF5&gt;1,"Средний",IF(EF5&gt;=0,"Низкий"))))))</f>
        <v>Средний</v>
      </c>
      <c r="FF46" s="16">
        <f>IF(D5="","",IF(C5="муж","",IF(C5="жен",IF(EG5&gt;7,"Высокий",IF(EG5&gt;2,"Средний",IF(EG5&gt;=0,"Низкий"))))))</f>
      </c>
      <c r="FG46" s="16" t="str">
        <f>IF(D5="","",IF(C5="жен","",IF(C5="муж",IF(EG5&gt;5,"Высокий",IF(EG5&gt;1,"Средний",IF(EG5&gt;=0,"Низкий"))))))</f>
        <v>Средний</v>
      </c>
      <c r="FH46" s="16">
        <f>IF(D5="","",IF(C5="муж","",IF(C5="жен",IF(EH5&gt;7,"Высокий",IF(EH5&gt;3,"Средний",IF(EH5&gt;=0,"Низкий"))))))</f>
      </c>
      <c r="FI46" s="16" t="str">
        <f>IF(D5="","",IF(C5="жен","",IF(C5="муж",IF(EH5&gt;7,"Высокий",IF(EH5&gt;2,"Средний",IF(EH5&gt;=0,"Низкий"))))))</f>
        <v>Низкий</v>
      </c>
    </row>
    <row r="47" spans="140:165" ht="12.75">
      <c r="EJ47" s="12">
        <v>2</v>
      </c>
      <c r="EK47" s="18" t="str">
        <f t="shared" si="26"/>
        <v>Алексеев Алексей</v>
      </c>
      <c r="EL47" s="16">
        <f aca="true" t="shared" si="27" ref="EL47:EL80">IF(D6="","",IF(C6="муж","",IF(C6="жен",IF(DW6&gt;8,"Высокий",IF(DW6&gt;4,"Средний",IF(DW6&gt;=0,"Низкий"))))))</f>
      </c>
      <c r="EM47" s="16" t="str">
        <f aca="true" t="shared" si="28" ref="EM47:EM80">IF(D6="","",IF(C6="жен","",IF(C6="муж",IF(DW6&gt;7,"Высокий",IF(DW6&gt;2,"Средний",IF(DW6&gt;=0,"Низкий"))))))</f>
        <v>Низкий</v>
      </c>
      <c r="EN47" s="16">
        <f aca="true" t="shared" si="29" ref="EN47:EN80">IF(D6="","",IF(C6="муж","",IF(C6="жен",IF(DX6&gt;8,"Высокий",IF(DX6&gt;5,"Средний",IF(DX6&gt;=0,"Низкий"))))))</f>
      </c>
      <c r="EO47" s="16" t="str">
        <f aca="true" t="shared" si="30" ref="EO47:EO80">IF(D6="","",IF(C6="жен","",IF(C6="муж",IF(DX6&gt;8,"Высокий",IF(DX6&gt;4,"Средний",IF(DX6&gt;=0,"Низкий"))))))</f>
        <v>Низкий</v>
      </c>
      <c r="EP47" s="16">
        <f aca="true" t="shared" si="31" ref="EP47:EP80">IF(D6="","",IF(C6="муж","",IF(C6="жен",IF(DY6&gt;7,"Высокий",IF(DY6&gt;2,"Средний",IF(DY6&gt;=0,"Низкий"))))))</f>
      </c>
      <c r="EQ47" s="16" t="str">
        <f aca="true" t="shared" si="32" ref="EQ47:EQ80">IF(D6="","",IF(C6="жен","",IF(C6="муж",IF(DY6&gt;7,"Высокий",IF(DY6&gt;2,"Средний",IF(DY6&gt;=0,"Низкий"))))))</f>
        <v>Средний</v>
      </c>
      <c r="ER47" s="16">
        <f aca="true" t="shared" si="33" ref="ER47:ER80">IF(D6="","",IF(C6="муж","",IF(C6="жен",IF(DZ6&gt;7,"Высокий",IF(DZ6&gt;2,"Средний",IF(DZ6&gt;=0,"Низкий"))))))</f>
      </c>
      <c r="ES47" s="16" t="str">
        <f aca="true" t="shared" si="34" ref="ES47:ES80">IF(D6="","",IF(C6="жен","",IF(C6="муж",IF(DZ6&gt;7,"Высокий",IF(DZ6&gt;3,"Средний",IF(DZ6&gt;=0,"Низкий"))))))</f>
        <v>Средний</v>
      </c>
      <c r="ET47" s="16">
        <f aca="true" t="shared" si="35" ref="ET47:ET80">IF(D6="","",IF(C6="муж","",IF(C6="жен",IF(EA6&gt;7,"Высокий",IF(EA6&gt;3,"Средний",IF(EA6&gt;=0,"Низкий"))))))</f>
      </c>
      <c r="EU47" s="16" t="str">
        <f aca="true" t="shared" si="36" ref="EU47:EU80">IF(D6="","",IF(C6="жен","",IF(C6="муж",IF(EA6&gt;7,"Высокий",IF(EA6&gt;3,"Средний",IF(EA6&gt;=0,"Низкий"))))))</f>
        <v>Средний</v>
      </c>
      <c r="EV47" s="16">
        <f aca="true" t="shared" si="37" ref="EV47:EV80">IF(D6="","",IF(C6="муж","",IF(C6="жен",IF(EB6&gt;7,"Высокий",IF(EB6&gt;3,"Средний",IF(EB6&gt;=0,"Низкий"))))))</f>
      </c>
      <c r="EW47" s="16" t="str">
        <f aca="true" t="shared" si="38" ref="EW47:EW80">IF(D6="","",IF(C6="жен","",IF(C6="муж",IF(EB6&gt;8,"Высокий",IF(EB6&gt;4,"Средний",IF(EB6&gt;=0,"Низкий"))))))</f>
        <v>Низкий</v>
      </c>
      <c r="EX47" s="16">
        <f aca="true" t="shared" si="39" ref="EX47:EX80">IF(D6="","",IF(C6="муж","",IF(C6="жен",IF(EC6&gt;7,"Высокий",IF(EC6&gt;2,"Средний",IF(EC6&gt;=1,"Низкий"))))))</f>
      </c>
      <c r="EY47" s="16" t="str">
        <f aca="true" t="shared" si="40" ref="EY47:EY80">IF(D6="","",IF(C6="жен","",IF(C6="муж",IF(EC6&gt;5,"Высокий",IF(EC6&gt;1,"Средний",IF(EC6&gt;=1,"Низкий"))))))</f>
        <v>Средний</v>
      </c>
      <c r="EZ47" s="16">
        <f aca="true" t="shared" si="41" ref="EZ47:EZ80">IF(D6="","",IF(C6="муж","",IF(C6="жен",IF(ED6&gt;8,"Высокий",IF(ED6&gt;3,"Средний",IF(ED6&gt;=0,"Низкий"))))))</f>
      </c>
      <c r="FA47" s="16" t="str">
        <f aca="true" t="shared" si="42" ref="FA47:FA80">IF(D6="","",IF(C6="жен","",IF(C6="муж",IF(ED6&gt;7,"Высокий",IF(ED6&gt;3,"Средний",IF(ED6&gt;=0,"Низкий"))))))</f>
        <v>Средний</v>
      </c>
      <c r="FB47" s="16">
        <f aca="true" t="shared" si="43" ref="FB47:FB80">IF(D6="","",IF(C6="муж","",IF(C6="жен",IF(EE6&gt;7,"Высокий",IF(EE6&gt;3,"Средний",IF(EE6&gt;=0,"Низкий"))))))</f>
      </c>
      <c r="FC47" s="16" t="str">
        <f aca="true" t="shared" si="44" ref="FC47:FC80">IF(D6="","",IF(C6="жен","",IF(C6="муж",IF(EE6&gt;5,"Высокий",IF(EE6&gt;1,"Средний",IF(EE6&gt;=0,"Низкий"))))))</f>
        <v>Средний</v>
      </c>
      <c r="FD47" s="16">
        <f aca="true" t="shared" si="45" ref="FD47:FD80">IF(D6="","",IF(C6="муж","",IF(C6="жен",IF(EF6&gt;7,"Высокий",IF(EF6&gt;2,"Средний",IF(EF6&gt;=0,"Низкий"))))))</f>
      </c>
      <c r="FE47" s="16" t="str">
        <f aca="true" t="shared" si="46" ref="FE47:FE80">IF(D6="","",IF(C6="жен","",IF(C6="муж",IF(EF6&gt;6,"Высокий",IF(EF6&gt;1,"Средний",IF(EF6&gt;=0,"Низкий"))))))</f>
        <v>Средний</v>
      </c>
      <c r="FF47" s="16">
        <f aca="true" t="shared" si="47" ref="FF47:FF80">IF(D6="","",IF(C6="муж","",IF(C6="жен",IF(EG6&gt;7,"Высокий",IF(EG6&gt;2,"Средний",IF(EG6&gt;=0,"Низкий"))))))</f>
      </c>
      <c r="FG47" s="16" t="str">
        <f aca="true" t="shared" si="48" ref="FG47:FG80">IF(D6="","",IF(C6="жен","",IF(C6="муж",IF(EG6&gt;5,"Высокий",IF(EG6&gt;1,"Средний",IF(EG6&gt;=0,"Низкий"))))))</f>
        <v>Высокий</v>
      </c>
      <c r="FH47" s="16">
        <f aca="true" t="shared" si="49" ref="FH47:FH80">IF(D6="","",IF(C6="муж","",IF(C6="жен",IF(EH6&gt;7,"Высокий",IF(EH6&gt;3,"Средний",IF(EH6&gt;=0,"Низкий"))))))</f>
      </c>
      <c r="FI47" s="16" t="str">
        <f aca="true" t="shared" si="50" ref="FI47:FI80">IF(D6="","",IF(C6="жен","",IF(C6="муж",IF(EH6&gt;7,"Высокий",IF(EH6&gt;2,"Средний",IF(EH6&gt;=0,"Низкий"))))))</f>
        <v>Высокий</v>
      </c>
    </row>
    <row r="48" spans="140:165" ht="12.75">
      <c r="EJ48" s="12">
        <v>3</v>
      </c>
      <c r="EK48" s="18" t="str">
        <f t="shared" si="26"/>
        <v>Светлова Светлана</v>
      </c>
      <c r="EL48" s="16" t="str">
        <f t="shared" si="27"/>
        <v>Низкий</v>
      </c>
      <c r="EM48" s="16">
        <f t="shared" si="28"/>
      </c>
      <c r="EN48" s="16" t="str">
        <f t="shared" si="29"/>
        <v>Низкий</v>
      </c>
      <c r="EO48" s="16">
        <f t="shared" si="30"/>
      </c>
      <c r="EP48" s="16" t="str">
        <f t="shared" si="31"/>
        <v>Средний</v>
      </c>
      <c r="EQ48" s="16">
        <f t="shared" si="32"/>
      </c>
      <c r="ER48" s="16" t="str">
        <f t="shared" si="33"/>
        <v>Средний</v>
      </c>
      <c r="ES48" s="16">
        <f t="shared" si="34"/>
      </c>
      <c r="ET48" s="16" t="str">
        <f t="shared" si="35"/>
        <v>Средний</v>
      </c>
      <c r="EU48" s="16">
        <f t="shared" si="36"/>
      </c>
      <c r="EV48" s="16" t="str">
        <f t="shared" si="37"/>
        <v>Средний</v>
      </c>
      <c r="EW48" s="16">
        <f t="shared" si="38"/>
      </c>
      <c r="EX48" s="16" t="str">
        <f t="shared" si="39"/>
        <v>Средний</v>
      </c>
      <c r="EY48" s="16">
        <f t="shared" si="40"/>
      </c>
      <c r="EZ48" s="16" t="str">
        <f t="shared" si="41"/>
        <v>Средний</v>
      </c>
      <c r="FA48" s="16">
        <f t="shared" si="42"/>
      </c>
      <c r="FB48" s="16" t="str">
        <f t="shared" si="43"/>
        <v>Средний</v>
      </c>
      <c r="FC48" s="16">
        <f t="shared" si="44"/>
      </c>
      <c r="FD48" s="16" t="str">
        <f t="shared" si="45"/>
        <v>Средний</v>
      </c>
      <c r="FE48" s="16">
        <f t="shared" si="46"/>
      </c>
      <c r="FF48" s="16" t="str">
        <f t="shared" si="47"/>
        <v>Средний</v>
      </c>
      <c r="FG48" s="16">
        <f t="shared" si="48"/>
      </c>
      <c r="FH48" s="16" t="str">
        <f t="shared" si="49"/>
        <v>Средний</v>
      </c>
      <c r="FI48" s="16">
        <f t="shared" si="50"/>
      </c>
    </row>
    <row r="49" spans="140:165" ht="12.75">
      <c r="EJ49" s="12">
        <v>4</v>
      </c>
      <c r="EK49" s="18">
        <f t="shared" si="26"/>
      </c>
      <c r="EL49" s="16">
        <f t="shared" si="27"/>
      </c>
      <c r="EM49" s="16">
        <f t="shared" si="28"/>
      </c>
      <c r="EN49" s="16">
        <f t="shared" si="29"/>
      </c>
      <c r="EO49" s="16">
        <f t="shared" si="30"/>
      </c>
      <c r="EP49" s="16">
        <f t="shared" si="31"/>
      </c>
      <c r="EQ49" s="16">
        <f t="shared" si="32"/>
      </c>
      <c r="ER49" s="16">
        <f t="shared" si="33"/>
      </c>
      <c r="ES49" s="16">
        <f t="shared" si="34"/>
      </c>
      <c r="ET49" s="16">
        <f t="shared" si="35"/>
      </c>
      <c r="EU49" s="16">
        <f t="shared" si="36"/>
      </c>
      <c r="EV49" s="16">
        <f t="shared" si="37"/>
      </c>
      <c r="EW49" s="16">
        <f t="shared" si="38"/>
      </c>
      <c r="EX49" s="16">
        <f t="shared" si="39"/>
      </c>
      <c r="EY49" s="16">
        <f t="shared" si="40"/>
      </c>
      <c r="EZ49" s="16">
        <f t="shared" si="41"/>
      </c>
      <c r="FA49" s="16">
        <f t="shared" si="42"/>
      </c>
      <c r="FB49" s="16">
        <f t="shared" si="43"/>
      </c>
      <c r="FC49" s="16">
        <f t="shared" si="44"/>
      </c>
      <c r="FD49" s="16">
        <f t="shared" si="45"/>
      </c>
      <c r="FE49" s="16">
        <f t="shared" si="46"/>
      </c>
      <c r="FF49" s="16">
        <f t="shared" si="47"/>
      </c>
      <c r="FG49" s="16">
        <f t="shared" si="48"/>
      </c>
      <c r="FH49" s="16">
        <f t="shared" si="49"/>
      </c>
      <c r="FI49" s="16">
        <f t="shared" si="50"/>
      </c>
    </row>
    <row r="50" spans="140:165" ht="12.75">
      <c r="EJ50" s="12">
        <v>5</v>
      </c>
      <c r="EK50" s="18">
        <f t="shared" si="26"/>
      </c>
      <c r="EL50" s="16">
        <f t="shared" si="27"/>
      </c>
      <c r="EM50" s="16">
        <f t="shared" si="28"/>
      </c>
      <c r="EN50" s="16">
        <f t="shared" si="29"/>
      </c>
      <c r="EO50" s="16">
        <f t="shared" si="30"/>
      </c>
      <c r="EP50" s="16">
        <f t="shared" si="31"/>
      </c>
      <c r="EQ50" s="16">
        <f t="shared" si="32"/>
      </c>
      <c r="ER50" s="16">
        <f t="shared" si="33"/>
      </c>
      <c r="ES50" s="16">
        <f t="shared" si="34"/>
      </c>
      <c r="ET50" s="16">
        <f t="shared" si="35"/>
      </c>
      <c r="EU50" s="16">
        <f t="shared" si="36"/>
      </c>
      <c r="EV50" s="16">
        <f t="shared" si="37"/>
      </c>
      <c r="EW50" s="16">
        <f t="shared" si="38"/>
      </c>
      <c r="EX50" s="16">
        <f t="shared" si="39"/>
      </c>
      <c r="EY50" s="16">
        <f t="shared" si="40"/>
      </c>
      <c r="EZ50" s="16">
        <f t="shared" si="41"/>
      </c>
      <c r="FA50" s="16">
        <f t="shared" si="42"/>
      </c>
      <c r="FB50" s="16">
        <f t="shared" si="43"/>
      </c>
      <c r="FC50" s="16">
        <f t="shared" si="44"/>
      </c>
      <c r="FD50" s="16">
        <f t="shared" si="45"/>
      </c>
      <c r="FE50" s="16">
        <f t="shared" si="46"/>
      </c>
      <c r="FF50" s="16">
        <f t="shared" si="47"/>
      </c>
      <c r="FG50" s="16">
        <f t="shared" si="48"/>
      </c>
      <c r="FH50" s="16">
        <f t="shared" si="49"/>
      </c>
      <c r="FI50" s="16">
        <f t="shared" si="50"/>
      </c>
    </row>
    <row r="51" spans="140:165" ht="12.75">
      <c r="EJ51" s="12">
        <v>6</v>
      </c>
      <c r="EK51" s="18">
        <f t="shared" si="26"/>
      </c>
      <c r="EL51" s="16">
        <f t="shared" si="27"/>
      </c>
      <c r="EM51" s="16">
        <f t="shared" si="28"/>
      </c>
      <c r="EN51" s="16">
        <f t="shared" si="29"/>
      </c>
      <c r="EO51" s="16">
        <f t="shared" si="30"/>
      </c>
      <c r="EP51" s="16">
        <f t="shared" si="31"/>
      </c>
      <c r="EQ51" s="16">
        <f t="shared" si="32"/>
      </c>
      <c r="ER51" s="16">
        <f t="shared" si="33"/>
      </c>
      <c r="ES51" s="16">
        <f t="shared" si="34"/>
      </c>
      <c r="ET51" s="16">
        <f t="shared" si="35"/>
      </c>
      <c r="EU51" s="16">
        <f t="shared" si="36"/>
      </c>
      <c r="EV51" s="16">
        <f t="shared" si="37"/>
      </c>
      <c r="EW51" s="16">
        <f t="shared" si="38"/>
      </c>
      <c r="EX51" s="16">
        <f t="shared" si="39"/>
      </c>
      <c r="EY51" s="16">
        <f t="shared" si="40"/>
      </c>
      <c r="EZ51" s="16">
        <f t="shared" si="41"/>
      </c>
      <c r="FA51" s="16">
        <f t="shared" si="42"/>
      </c>
      <c r="FB51" s="16">
        <f t="shared" si="43"/>
      </c>
      <c r="FC51" s="16">
        <f t="shared" si="44"/>
      </c>
      <c r="FD51" s="16">
        <f t="shared" si="45"/>
      </c>
      <c r="FE51" s="16">
        <f t="shared" si="46"/>
      </c>
      <c r="FF51" s="16">
        <f t="shared" si="47"/>
      </c>
      <c r="FG51" s="16">
        <f t="shared" si="48"/>
      </c>
      <c r="FH51" s="16">
        <f t="shared" si="49"/>
      </c>
      <c r="FI51" s="16">
        <f t="shared" si="50"/>
      </c>
    </row>
    <row r="52" spans="140:165" ht="12.75">
      <c r="EJ52" s="12">
        <v>7</v>
      </c>
      <c r="EK52" s="18">
        <f t="shared" si="26"/>
      </c>
      <c r="EL52" s="16">
        <f t="shared" si="27"/>
      </c>
      <c r="EM52" s="16">
        <f t="shared" si="28"/>
      </c>
      <c r="EN52" s="16">
        <f t="shared" si="29"/>
      </c>
      <c r="EO52" s="16">
        <f t="shared" si="30"/>
      </c>
      <c r="EP52" s="16">
        <f t="shared" si="31"/>
      </c>
      <c r="EQ52" s="16">
        <f t="shared" si="32"/>
      </c>
      <c r="ER52" s="16">
        <f t="shared" si="33"/>
      </c>
      <c r="ES52" s="16">
        <f t="shared" si="34"/>
      </c>
      <c r="ET52" s="16">
        <f t="shared" si="35"/>
      </c>
      <c r="EU52" s="16">
        <f t="shared" si="36"/>
      </c>
      <c r="EV52" s="16">
        <f t="shared" si="37"/>
      </c>
      <c r="EW52" s="16">
        <f t="shared" si="38"/>
      </c>
      <c r="EX52" s="16">
        <f t="shared" si="39"/>
      </c>
      <c r="EY52" s="16">
        <f t="shared" si="40"/>
      </c>
      <c r="EZ52" s="16">
        <f t="shared" si="41"/>
      </c>
      <c r="FA52" s="16">
        <f t="shared" si="42"/>
      </c>
      <c r="FB52" s="16">
        <f t="shared" si="43"/>
      </c>
      <c r="FC52" s="16">
        <f t="shared" si="44"/>
      </c>
      <c r="FD52" s="16">
        <f t="shared" si="45"/>
      </c>
      <c r="FE52" s="16">
        <f t="shared" si="46"/>
      </c>
      <c r="FF52" s="16">
        <f t="shared" si="47"/>
      </c>
      <c r="FG52" s="16">
        <f t="shared" si="48"/>
      </c>
      <c r="FH52" s="16">
        <f t="shared" si="49"/>
      </c>
      <c r="FI52" s="16">
        <f t="shared" si="50"/>
      </c>
    </row>
    <row r="53" spans="140:165" ht="12.75">
      <c r="EJ53" s="12">
        <v>8</v>
      </c>
      <c r="EK53" s="18">
        <f t="shared" si="26"/>
      </c>
      <c r="EL53" s="16">
        <f t="shared" si="27"/>
      </c>
      <c r="EM53" s="16">
        <f t="shared" si="28"/>
      </c>
      <c r="EN53" s="16">
        <f t="shared" si="29"/>
      </c>
      <c r="EO53" s="16">
        <f t="shared" si="30"/>
      </c>
      <c r="EP53" s="16">
        <f t="shared" si="31"/>
      </c>
      <c r="EQ53" s="16">
        <f t="shared" si="32"/>
      </c>
      <c r="ER53" s="16">
        <f t="shared" si="33"/>
      </c>
      <c r="ES53" s="16">
        <f t="shared" si="34"/>
      </c>
      <c r="ET53" s="16">
        <f t="shared" si="35"/>
      </c>
      <c r="EU53" s="16">
        <f t="shared" si="36"/>
      </c>
      <c r="EV53" s="16">
        <f t="shared" si="37"/>
      </c>
      <c r="EW53" s="16">
        <f t="shared" si="38"/>
      </c>
      <c r="EX53" s="16">
        <f t="shared" si="39"/>
      </c>
      <c r="EY53" s="16">
        <f t="shared" si="40"/>
      </c>
      <c r="EZ53" s="16">
        <f t="shared" si="41"/>
      </c>
      <c r="FA53" s="16">
        <f t="shared" si="42"/>
      </c>
      <c r="FB53" s="16">
        <f t="shared" si="43"/>
      </c>
      <c r="FC53" s="16">
        <f t="shared" si="44"/>
      </c>
      <c r="FD53" s="16">
        <f t="shared" si="45"/>
      </c>
      <c r="FE53" s="16">
        <f t="shared" si="46"/>
      </c>
      <c r="FF53" s="16">
        <f t="shared" si="47"/>
      </c>
      <c r="FG53" s="16">
        <f t="shared" si="48"/>
      </c>
      <c r="FH53" s="16">
        <f t="shared" si="49"/>
      </c>
      <c r="FI53" s="16">
        <f t="shared" si="50"/>
      </c>
    </row>
    <row r="54" spans="140:165" ht="12.75">
      <c r="EJ54" s="12">
        <v>9</v>
      </c>
      <c r="EK54" s="18">
        <f t="shared" si="26"/>
      </c>
      <c r="EL54" s="16">
        <f t="shared" si="27"/>
      </c>
      <c r="EM54" s="16">
        <f t="shared" si="28"/>
      </c>
      <c r="EN54" s="16">
        <f t="shared" si="29"/>
      </c>
      <c r="EO54" s="16">
        <f t="shared" si="30"/>
      </c>
      <c r="EP54" s="16">
        <f t="shared" si="31"/>
      </c>
      <c r="EQ54" s="16">
        <f t="shared" si="32"/>
      </c>
      <c r="ER54" s="16">
        <f t="shared" si="33"/>
      </c>
      <c r="ES54" s="16">
        <f t="shared" si="34"/>
      </c>
      <c r="ET54" s="16">
        <f t="shared" si="35"/>
      </c>
      <c r="EU54" s="16">
        <f t="shared" si="36"/>
      </c>
      <c r="EV54" s="16">
        <f t="shared" si="37"/>
      </c>
      <c r="EW54" s="16">
        <f t="shared" si="38"/>
      </c>
      <c r="EX54" s="16">
        <f t="shared" si="39"/>
      </c>
      <c r="EY54" s="16">
        <f t="shared" si="40"/>
      </c>
      <c r="EZ54" s="16">
        <f t="shared" si="41"/>
      </c>
      <c r="FA54" s="16">
        <f t="shared" si="42"/>
      </c>
      <c r="FB54" s="16">
        <f t="shared" si="43"/>
      </c>
      <c r="FC54" s="16">
        <f t="shared" si="44"/>
      </c>
      <c r="FD54" s="16">
        <f t="shared" si="45"/>
      </c>
      <c r="FE54" s="16">
        <f t="shared" si="46"/>
      </c>
      <c r="FF54" s="16">
        <f t="shared" si="47"/>
      </c>
      <c r="FG54" s="16">
        <f t="shared" si="48"/>
      </c>
      <c r="FH54" s="16">
        <f t="shared" si="49"/>
      </c>
      <c r="FI54" s="16">
        <f t="shared" si="50"/>
      </c>
    </row>
    <row r="55" spans="140:165" ht="12.75">
      <c r="EJ55" s="12">
        <v>10</v>
      </c>
      <c r="EK55" s="18">
        <f t="shared" si="26"/>
      </c>
      <c r="EL55" s="16">
        <f t="shared" si="27"/>
      </c>
      <c r="EM55" s="16">
        <f t="shared" si="28"/>
      </c>
      <c r="EN55" s="16">
        <f t="shared" si="29"/>
      </c>
      <c r="EO55" s="16">
        <f t="shared" si="30"/>
      </c>
      <c r="EP55" s="16">
        <f t="shared" si="31"/>
      </c>
      <c r="EQ55" s="16">
        <f t="shared" si="32"/>
      </c>
      <c r="ER55" s="16">
        <f t="shared" si="33"/>
      </c>
      <c r="ES55" s="16">
        <f t="shared" si="34"/>
      </c>
      <c r="ET55" s="16">
        <f t="shared" si="35"/>
      </c>
      <c r="EU55" s="16">
        <f t="shared" si="36"/>
      </c>
      <c r="EV55" s="16">
        <f t="shared" si="37"/>
      </c>
      <c r="EW55" s="16">
        <f t="shared" si="38"/>
      </c>
      <c r="EX55" s="16">
        <f t="shared" si="39"/>
      </c>
      <c r="EY55" s="16">
        <f t="shared" si="40"/>
      </c>
      <c r="EZ55" s="16">
        <f t="shared" si="41"/>
      </c>
      <c r="FA55" s="16">
        <f t="shared" si="42"/>
      </c>
      <c r="FB55" s="16">
        <f t="shared" si="43"/>
      </c>
      <c r="FC55" s="16">
        <f t="shared" si="44"/>
      </c>
      <c r="FD55" s="16">
        <f t="shared" si="45"/>
      </c>
      <c r="FE55" s="16">
        <f t="shared" si="46"/>
      </c>
      <c r="FF55" s="16">
        <f t="shared" si="47"/>
      </c>
      <c r="FG55" s="16">
        <f t="shared" si="48"/>
      </c>
      <c r="FH55" s="16">
        <f t="shared" si="49"/>
      </c>
      <c r="FI55" s="16">
        <f t="shared" si="50"/>
      </c>
    </row>
    <row r="56" spans="140:165" ht="12.75">
      <c r="EJ56" s="12">
        <v>11</v>
      </c>
      <c r="EK56" s="18">
        <f t="shared" si="26"/>
      </c>
      <c r="EL56" s="16">
        <f t="shared" si="27"/>
      </c>
      <c r="EM56" s="16">
        <f t="shared" si="28"/>
      </c>
      <c r="EN56" s="16">
        <f t="shared" si="29"/>
      </c>
      <c r="EO56" s="16">
        <f t="shared" si="30"/>
      </c>
      <c r="EP56" s="16">
        <f t="shared" si="31"/>
      </c>
      <c r="EQ56" s="16">
        <f t="shared" si="32"/>
      </c>
      <c r="ER56" s="16">
        <f t="shared" si="33"/>
      </c>
      <c r="ES56" s="16">
        <f t="shared" si="34"/>
      </c>
      <c r="ET56" s="16">
        <f t="shared" si="35"/>
      </c>
      <c r="EU56" s="16">
        <f t="shared" si="36"/>
      </c>
      <c r="EV56" s="16">
        <f t="shared" si="37"/>
      </c>
      <c r="EW56" s="16">
        <f t="shared" si="38"/>
      </c>
      <c r="EX56" s="16">
        <f t="shared" si="39"/>
      </c>
      <c r="EY56" s="16">
        <f t="shared" si="40"/>
      </c>
      <c r="EZ56" s="16">
        <f t="shared" si="41"/>
      </c>
      <c r="FA56" s="16">
        <f t="shared" si="42"/>
      </c>
      <c r="FB56" s="16">
        <f t="shared" si="43"/>
      </c>
      <c r="FC56" s="16">
        <f t="shared" si="44"/>
      </c>
      <c r="FD56" s="16">
        <f t="shared" si="45"/>
      </c>
      <c r="FE56" s="16">
        <f t="shared" si="46"/>
      </c>
      <c r="FF56" s="16">
        <f t="shared" si="47"/>
      </c>
      <c r="FG56" s="16">
        <f t="shared" si="48"/>
      </c>
      <c r="FH56" s="16">
        <f t="shared" si="49"/>
      </c>
      <c r="FI56" s="16">
        <f t="shared" si="50"/>
      </c>
    </row>
    <row r="57" spans="140:165" ht="12.75">
      <c r="EJ57" s="12">
        <v>12</v>
      </c>
      <c r="EK57" s="18">
        <f t="shared" si="26"/>
      </c>
      <c r="EL57" s="16">
        <f t="shared" si="27"/>
      </c>
      <c r="EM57" s="16">
        <f t="shared" si="28"/>
      </c>
      <c r="EN57" s="16">
        <f t="shared" si="29"/>
      </c>
      <c r="EO57" s="16">
        <f t="shared" si="30"/>
      </c>
      <c r="EP57" s="16">
        <f t="shared" si="31"/>
      </c>
      <c r="EQ57" s="16">
        <f t="shared" si="32"/>
      </c>
      <c r="ER57" s="16">
        <f t="shared" si="33"/>
      </c>
      <c r="ES57" s="16">
        <f t="shared" si="34"/>
      </c>
      <c r="ET57" s="16">
        <f t="shared" si="35"/>
      </c>
      <c r="EU57" s="16">
        <f t="shared" si="36"/>
      </c>
      <c r="EV57" s="16">
        <f t="shared" si="37"/>
      </c>
      <c r="EW57" s="16">
        <f t="shared" si="38"/>
      </c>
      <c r="EX57" s="16">
        <f t="shared" si="39"/>
      </c>
      <c r="EY57" s="16">
        <f t="shared" si="40"/>
      </c>
      <c r="EZ57" s="16">
        <f t="shared" si="41"/>
      </c>
      <c r="FA57" s="16">
        <f t="shared" si="42"/>
      </c>
      <c r="FB57" s="16">
        <f t="shared" si="43"/>
      </c>
      <c r="FC57" s="16">
        <f t="shared" si="44"/>
      </c>
      <c r="FD57" s="16">
        <f t="shared" si="45"/>
      </c>
      <c r="FE57" s="16">
        <f t="shared" si="46"/>
      </c>
      <c r="FF57" s="16">
        <f t="shared" si="47"/>
      </c>
      <c r="FG57" s="16">
        <f t="shared" si="48"/>
      </c>
      <c r="FH57" s="16">
        <f t="shared" si="49"/>
      </c>
      <c r="FI57" s="16">
        <f t="shared" si="50"/>
      </c>
    </row>
    <row r="58" spans="140:165" ht="12.75">
      <c r="EJ58" s="12">
        <v>13</v>
      </c>
      <c r="EK58" s="18">
        <f t="shared" si="26"/>
      </c>
      <c r="EL58" s="16">
        <f t="shared" si="27"/>
      </c>
      <c r="EM58" s="16">
        <f t="shared" si="28"/>
      </c>
      <c r="EN58" s="16">
        <f t="shared" si="29"/>
      </c>
      <c r="EO58" s="16">
        <f t="shared" si="30"/>
      </c>
      <c r="EP58" s="16">
        <f t="shared" si="31"/>
      </c>
      <c r="EQ58" s="16">
        <f t="shared" si="32"/>
      </c>
      <c r="ER58" s="16">
        <f t="shared" si="33"/>
      </c>
      <c r="ES58" s="16">
        <f t="shared" si="34"/>
      </c>
      <c r="ET58" s="16">
        <f t="shared" si="35"/>
      </c>
      <c r="EU58" s="16">
        <f t="shared" si="36"/>
      </c>
      <c r="EV58" s="16">
        <f t="shared" si="37"/>
      </c>
      <c r="EW58" s="16">
        <f t="shared" si="38"/>
      </c>
      <c r="EX58" s="16">
        <f t="shared" si="39"/>
      </c>
      <c r="EY58" s="16">
        <f t="shared" si="40"/>
      </c>
      <c r="EZ58" s="16">
        <f t="shared" si="41"/>
      </c>
      <c r="FA58" s="16">
        <f t="shared" si="42"/>
      </c>
      <c r="FB58" s="16">
        <f t="shared" si="43"/>
      </c>
      <c r="FC58" s="16">
        <f t="shared" si="44"/>
      </c>
      <c r="FD58" s="16">
        <f t="shared" si="45"/>
      </c>
      <c r="FE58" s="16">
        <f t="shared" si="46"/>
      </c>
      <c r="FF58" s="16">
        <f t="shared" si="47"/>
      </c>
      <c r="FG58" s="16">
        <f t="shared" si="48"/>
      </c>
      <c r="FH58" s="16">
        <f t="shared" si="49"/>
      </c>
      <c r="FI58" s="16">
        <f t="shared" si="50"/>
      </c>
    </row>
    <row r="59" spans="140:165" ht="12.75">
      <c r="EJ59" s="12">
        <v>14</v>
      </c>
      <c r="EK59" s="18">
        <f t="shared" si="26"/>
      </c>
      <c r="EL59" s="16">
        <f t="shared" si="27"/>
      </c>
      <c r="EM59" s="16">
        <f t="shared" si="28"/>
      </c>
      <c r="EN59" s="16">
        <f t="shared" si="29"/>
      </c>
      <c r="EO59" s="16">
        <f t="shared" si="30"/>
      </c>
      <c r="EP59" s="16">
        <f t="shared" si="31"/>
      </c>
      <c r="EQ59" s="16">
        <f t="shared" si="32"/>
      </c>
      <c r="ER59" s="16">
        <f t="shared" si="33"/>
      </c>
      <c r="ES59" s="16">
        <f t="shared" si="34"/>
      </c>
      <c r="ET59" s="16">
        <f t="shared" si="35"/>
      </c>
      <c r="EU59" s="16">
        <f t="shared" si="36"/>
      </c>
      <c r="EV59" s="16">
        <f t="shared" si="37"/>
      </c>
      <c r="EW59" s="16">
        <f t="shared" si="38"/>
      </c>
      <c r="EX59" s="16">
        <f t="shared" si="39"/>
      </c>
      <c r="EY59" s="16">
        <f t="shared" si="40"/>
      </c>
      <c r="EZ59" s="16">
        <f t="shared" si="41"/>
      </c>
      <c r="FA59" s="16">
        <f t="shared" si="42"/>
      </c>
      <c r="FB59" s="16">
        <f t="shared" si="43"/>
      </c>
      <c r="FC59" s="16">
        <f t="shared" si="44"/>
      </c>
      <c r="FD59" s="16">
        <f t="shared" si="45"/>
      </c>
      <c r="FE59" s="16">
        <f t="shared" si="46"/>
      </c>
      <c r="FF59" s="16">
        <f t="shared" si="47"/>
      </c>
      <c r="FG59" s="16">
        <f t="shared" si="48"/>
      </c>
      <c r="FH59" s="16">
        <f t="shared" si="49"/>
      </c>
      <c r="FI59" s="16">
        <f t="shared" si="50"/>
      </c>
    </row>
    <row r="60" spans="140:165" ht="12.75">
      <c r="EJ60" s="12">
        <v>15</v>
      </c>
      <c r="EK60" s="18">
        <f t="shared" si="26"/>
      </c>
      <c r="EL60" s="16">
        <f t="shared" si="27"/>
      </c>
      <c r="EM60" s="16">
        <f t="shared" si="28"/>
      </c>
      <c r="EN60" s="16">
        <f t="shared" si="29"/>
      </c>
      <c r="EO60" s="16">
        <f t="shared" si="30"/>
      </c>
      <c r="EP60" s="16">
        <f t="shared" si="31"/>
      </c>
      <c r="EQ60" s="16">
        <f t="shared" si="32"/>
      </c>
      <c r="ER60" s="16">
        <f t="shared" si="33"/>
      </c>
      <c r="ES60" s="16">
        <f t="shared" si="34"/>
      </c>
      <c r="ET60" s="16">
        <f t="shared" si="35"/>
      </c>
      <c r="EU60" s="16">
        <f t="shared" si="36"/>
      </c>
      <c r="EV60" s="16">
        <f t="shared" si="37"/>
      </c>
      <c r="EW60" s="16">
        <f t="shared" si="38"/>
      </c>
      <c r="EX60" s="16">
        <f t="shared" si="39"/>
      </c>
      <c r="EY60" s="16">
        <f t="shared" si="40"/>
      </c>
      <c r="EZ60" s="16">
        <f t="shared" si="41"/>
      </c>
      <c r="FA60" s="16">
        <f t="shared" si="42"/>
      </c>
      <c r="FB60" s="16">
        <f t="shared" si="43"/>
      </c>
      <c r="FC60" s="16">
        <f t="shared" si="44"/>
      </c>
      <c r="FD60" s="16">
        <f t="shared" si="45"/>
      </c>
      <c r="FE60" s="16">
        <f t="shared" si="46"/>
      </c>
      <c r="FF60" s="16">
        <f t="shared" si="47"/>
      </c>
      <c r="FG60" s="16">
        <f t="shared" si="48"/>
      </c>
      <c r="FH60" s="16">
        <f t="shared" si="49"/>
      </c>
      <c r="FI60" s="16">
        <f t="shared" si="50"/>
      </c>
    </row>
    <row r="61" spans="140:165" ht="12.75">
      <c r="EJ61" s="12">
        <v>16</v>
      </c>
      <c r="EK61" s="18">
        <f t="shared" si="26"/>
      </c>
      <c r="EL61" s="16">
        <f t="shared" si="27"/>
      </c>
      <c r="EM61" s="16">
        <f t="shared" si="28"/>
      </c>
      <c r="EN61" s="16">
        <f t="shared" si="29"/>
      </c>
      <c r="EO61" s="16">
        <f t="shared" si="30"/>
      </c>
      <c r="EP61" s="16">
        <f t="shared" si="31"/>
      </c>
      <c r="EQ61" s="16">
        <f t="shared" si="32"/>
      </c>
      <c r="ER61" s="16">
        <f t="shared" si="33"/>
      </c>
      <c r="ES61" s="16">
        <f t="shared" si="34"/>
      </c>
      <c r="ET61" s="16">
        <f t="shared" si="35"/>
      </c>
      <c r="EU61" s="16">
        <f t="shared" si="36"/>
      </c>
      <c r="EV61" s="16">
        <f t="shared" si="37"/>
      </c>
      <c r="EW61" s="16">
        <f t="shared" si="38"/>
      </c>
      <c r="EX61" s="16">
        <f t="shared" si="39"/>
      </c>
      <c r="EY61" s="16">
        <f t="shared" si="40"/>
      </c>
      <c r="EZ61" s="16">
        <f t="shared" si="41"/>
      </c>
      <c r="FA61" s="16">
        <f t="shared" si="42"/>
      </c>
      <c r="FB61" s="16">
        <f t="shared" si="43"/>
      </c>
      <c r="FC61" s="16">
        <f t="shared" si="44"/>
      </c>
      <c r="FD61" s="16">
        <f t="shared" si="45"/>
      </c>
      <c r="FE61" s="16">
        <f t="shared" si="46"/>
      </c>
      <c r="FF61" s="16">
        <f t="shared" si="47"/>
      </c>
      <c r="FG61" s="16">
        <f t="shared" si="48"/>
      </c>
      <c r="FH61" s="16">
        <f t="shared" si="49"/>
      </c>
      <c r="FI61" s="16">
        <f t="shared" si="50"/>
      </c>
    </row>
    <row r="62" spans="140:165" ht="12.75">
      <c r="EJ62" s="12">
        <v>17</v>
      </c>
      <c r="EK62" s="18">
        <f t="shared" si="26"/>
      </c>
      <c r="EL62" s="16">
        <f t="shared" si="27"/>
      </c>
      <c r="EM62" s="16">
        <f t="shared" si="28"/>
      </c>
      <c r="EN62" s="16">
        <f t="shared" si="29"/>
      </c>
      <c r="EO62" s="16">
        <f t="shared" si="30"/>
      </c>
      <c r="EP62" s="16">
        <f t="shared" si="31"/>
      </c>
      <c r="EQ62" s="16">
        <f t="shared" si="32"/>
      </c>
      <c r="ER62" s="16">
        <f t="shared" si="33"/>
      </c>
      <c r="ES62" s="16">
        <f t="shared" si="34"/>
      </c>
      <c r="ET62" s="16">
        <f t="shared" si="35"/>
      </c>
      <c r="EU62" s="16">
        <f t="shared" si="36"/>
      </c>
      <c r="EV62" s="16">
        <f t="shared" si="37"/>
      </c>
      <c r="EW62" s="16">
        <f t="shared" si="38"/>
      </c>
      <c r="EX62" s="16">
        <f t="shared" si="39"/>
      </c>
      <c r="EY62" s="16">
        <f t="shared" si="40"/>
      </c>
      <c r="EZ62" s="16">
        <f t="shared" si="41"/>
      </c>
      <c r="FA62" s="16">
        <f t="shared" si="42"/>
      </c>
      <c r="FB62" s="16">
        <f t="shared" si="43"/>
      </c>
      <c r="FC62" s="16">
        <f t="shared" si="44"/>
      </c>
      <c r="FD62" s="16">
        <f t="shared" si="45"/>
      </c>
      <c r="FE62" s="16">
        <f t="shared" si="46"/>
      </c>
      <c r="FF62" s="16">
        <f t="shared" si="47"/>
      </c>
      <c r="FG62" s="16">
        <f t="shared" si="48"/>
      </c>
      <c r="FH62" s="16">
        <f t="shared" si="49"/>
      </c>
      <c r="FI62" s="16">
        <f t="shared" si="50"/>
      </c>
    </row>
    <row r="63" spans="140:165" ht="12.75">
      <c r="EJ63" s="12">
        <v>18</v>
      </c>
      <c r="EK63" s="18">
        <f t="shared" si="26"/>
      </c>
      <c r="EL63" s="16">
        <f t="shared" si="27"/>
      </c>
      <c r="EM63" s="16">
        <f t="shared" si="28"/>
      </c>
      <c r="EN63" s="16">
        <f t="shared" si="29"/>
      </c>
      <c r="EO63" s="16">
        <f t="shared" si="30"/>
      </c>
      <c r="EP63" s="16">
        <f t="shared" si="31"/>
      </c>
      <c r="EQ63" s="16">
        <f t="shared" si="32"/>
      </c>
      <c r="ER63" s="16">
        <f t="shared" si="33"/>
      </c>
      <c r="ES63" s="16">
        <f t="shared" si="34"/>
      </c>
      <c r="ET63" s="16">
        <f t="shared" si="35"/>
      </c>
      <c r="EU63" s="16">
        <f t="shared" si="36"/>
      </c>
      <c r="EV63" s="16">
        <f t="shared" si="37"/>
      </c>
      <c r="EW63" s="16">
        <f t="shared" si="38"/>
      </c>
      <c r="EX63" s="16">
        <f t="shared" si="39"/>
      </c>
      <c r="EY63" s="16">
        <f t="shared" si="40"/>
      </c>
      <c r="EZ63" s="16">
        <f t="shared" si="41"/>
      </c>
      <c r="FA63" s="16">
        <f t="shared" si="42"/>
      </c>
      <c r="FB63" s="16">
        <f t="shared" si="43"/>
      </c>
      <c r="FC63" s="16">
        <f t="shared" si="44"/>
      </c>
      <c r="FD63" s="16">
        <f t="shared" si="45"/>
      </c>
      <c r="FE63" s="16">
        <f t="shared" si="46"/>
      </c>
      <c r="FF63" s="16">
        <f t="shared" si="47"/>
      </c>
      <c r="FG63" s="16">
        <f t="shared" si="48"/>
      </c>
      <c r="FH63" s="16">
        <f t="shared" si="49"/>
      </c>
      <c r="FI63" s="16">
        <f t="shared" si="50"/>
      </c>
    </row>
    <row r="64" spans="140:165" ht="12.75">
      <c r="EJ64" s="12">
        <v>19</v>
      </c>
      <c r="EK64" s="18">
        <f t="shared" si="26"/>
      </c>
      <c r="EL64" s="16">
        <f t="shared" si="27"/>
      </c>
      <c r="EM64" s="16">
        <f t="shared" si="28"/>
      </c>
      <c r="EN64" s="16">
        <f t="shared" si="29"/>
      </c>
      <c r="EO64" s="16">
        <f t="shared" si="30"/>
      </c>
      <c r="EP64" s="16">
        <f t="shared" si="31"/>
      </c>
      <c r="EQ64" s="16">
        <f t="shared" si="32"/>
      </c>
      <c r="ER64" s="16">
        <f t="shared" si="33"/>
      </c>
      <c r="ES64" s="16">
        <f t="shared" si="34"/>
      </c>
      <c r="ET64" s="16">
        <f t="shared" si="35"/>
      </c>
      <c r="EU64" s="16">
        <f t="shared" si="36"/>
      </c>
      <c r="EV64" s="16">
        <f t="shared" si="37"/>
      </c>
      <c r="EW64" s="16">
        <f t="shared" si="38"/>
      </c>
      <c r="EX64" s="16">
        <f t="shared" si="39"/>
      </c>
      <c r="EY64" s="16">
        <f t="shared" si="40"/>
      </c>
      <c r="EZ64" s="16">
        <f t="shared" si="41"/>
      </c>
      <c r="FA64" s="16">
        <f t="shared" si="42"/>
      </c>
      <c r="FB64" s="16">
        <f t="shared" si="43"/>
      </c>
      <c r="FC64" s="16">
        <f t="shared" si="44"/>
      </c>
      <c r="FD64" s="16">
        <f t="shared" si="45"/>
      </c>
      <c r="FE64" s="16">
        <f t="shared" si="46"/>
      </c>
      <c r="FF64" s="16">
        <f t="shared" si="47"/>
      </c>
      <c r="FG64" s="16">
        <f t="shared" si="48"/>
      </c>
      <c r="FH64" s="16">
        <f t="shared" si="49"/>
      </c>
      <c r="FI64" s="16">
        <f t="shared" si="50"/>
      </c>
    </row>
    <row r="65" spans="140:165" ht="12.75">
      <c r="EJ65" s="12">
        <v>20</v>
      </c>
      <c r="EK65" s="18">
        <f t="shared" si="26"/>
      </c>
      <c r="EL65" s="16">
        <f t="shared" si="27"/>
      </c>
      <c r="EM65" s="16">
        <f t="shared" si="28"/>
      </c>
      <c r="EN65" s="16">
        <f t="shared" si="29"/>
      </c>
      <c r="EO65" s="16">
        <f t="shared" si="30"/>
      </c>
      <c r="EP65" s="16">
        <f t="shared" si="31"/>
      </c>
      <c r="EQ65" s="16">
        <f t="shared" si="32"/>
      </c>
      <c r="ER65" s="16">
        <f t="shared" si="33"/>
      </c>
      <c r="ES65" s="16">
        <f t="shared" si="34"/>
      </c>
      <c r="ET65" s="16">
        <f t="shared" si="35"/>
      </c>
      <c r="EU65" s="16">
        <f t="shared" si="36"/>
      </c>
      <c r="EV65" s="16">
        <f t="shared" si="37"/>
      </c>
      <c r="EW65" s="16">
        <f t="shared" si="38"/>
      </c>
      <c r="EX65" s="16">
        <f t="shared" si="39"/>
      </c>
      <c r="EY65" s="16">
        <f t="shared" si="40"/>
      </c>
      <c r="EZ65" s="16">
        <f t="shared" si="41"/>
      </c>
      <c r="FA65" s="16">
        <f t="shared" si="42"/>
      </c>
      <c r="FB65" s="16">
        <f t="shared" si="43"/>
      </c>
      <c r="FC65" s="16">
        <f t="shared" si="44"/>
      </c>
      <c r="FD65" s="16">
        <f t="shared" si="45"/>
      </c>
      <c r="FE65" s="16">
        <f t="shared" si="46"/>
      </c>
      <c r="FF65" s="16">
        <f t="shared" si="47"/>
      </c>
      <c r="FG65" s="16">
        <f t="shared" si="48"/>
      </c>
      <c r="FH65" s="16">
        <f t="shared" si="49"/>
      </c>
      <c r="FI65" s="16">
        <f t="shared" si="50"/>
      </c>
    </row>
    <row r="66" spans="140:165" ht="12.75">
      <c r="EJ66" s="12">
        <v>21</v>
      </c>
      <c r="EK66" s="18">
        <f t="shared" si="26"/>
      </c>
      <c r="EL66" s="16">
        <f t="shared" si="27"/>
      </c>
      <c r="EM66" s="16">
        <f t="shared" si="28"/>
      </c>
      <c r="EN66" s="16">
        <f t="shared" si="29"/>
      </c>
      <c r="EO66" s="16">
        <f t="shared" si="30"/>
      </c>
      <c r="EP66" s="16">
        <f t="shared" si="31"/>
      </c>
      <c r="EQ66" s="16">
        <f t="shared" si="32"/>
      </c>
      <c r="ER66" s="16">
        <f t="shared" si="33"/>
      </c>
      <c r="ES66" s="16">
        <f t="shared" si="34"/>
      </c>
      <c r="ET66" s="16">
        <f t="shared" si="35"/>
      </c>
      <c r="EU66" s="16">
        <f t="shared" si="36"/>
      </c>
      <c r="EV66" s="16">
        <f t="shared" si="37"/>
      </c>
      <c r="EW66" s="16">
        <f t="shared" si="38"/>
      </c>
      <c r="EX66" s="16">
        <f t="shared" si="39"/>
      </c>
      <c r="EY66" s="16">
        <f t="shared" si="40"/>
      </c>
      <c r="EZ66" s="16">
        <f t="shared" si="41"/>
      </c>
      <c r="FA66" s="16">
        <f t="shared" si="42"/>
      </c>
      <c r="FB66" s="16">
        <f t="shared" si="43"/>
      </c>
      <c r="FC66" s="16">
        <f t="shared" si="44"/>
      </c>
      <c r="FD66" s="16">
        <f t="shared" si="45"/>
      </c>
      <c r="FE66" s="16">
        <f t="shared" si="46"/>
      </c>
      <c r="FF66" s="16">
        <f t="shared" si="47"/>
      </c>
      <c r="FG66" s="16">
        <f t="shared" si="48"/>
      </c>
      <c r="FH66" s="16">
        <f t="shared" si="49"/>
      </c>
      <c r="FI66" s="16">
        <f t="shared" si="50"/>
      </c>
    </row>
    <row r="67" spans="140:165" ht="12.75">
      <c r="EJ67" s="12">
        <v>22</v>
      </c>
      <c r="EK67" s="18">
        <f t="shared" si="26"/>
      </c>
      <c r="EL67" s="16">
        <f t="shared" si="27"/>
      </c>
      <c r="EM67" s="16">
        <f t="shared" si="28"/>
      </c>
      <c r="EN67" s="16">
        <f t="shared" si="29"/>
      </c>
      <c r="EO67" s="16">
        <f t="shared" si="30"/>
      </c>
      <c r="EP67" s="16">
        <f t="shared" si="31"/>
      </c>
      <c r="EQ67" s="16">
        <f t="shared" si="32"/>
      </c>
      <c r="ER67" s="16">
        <f t="shared" si="33"/>
      </c>
      <c r="ES67" s="16">
        <f t="shared" si="34"/>
      </c>
      <c r="ET67" s="16">
        <f t="shared" si="35"/>
      </c>
      <c r="EU67" s="16">
        <f t="shared" si="36"/>
      </c>
      <c r="EV67" s="16">
        <f t="shared" si="37"/>
      </c>
      <c r="EW67" s="16">
        <f t="shared" si="38"/>
      </c>
      <c r="EX67" s="16">
        <f t="shared" si="39"/>
      </c>
      <c r="EY67" s="16">
        <f t="shared" si="40"/>
      </c>
      <c r="EZ67" s="16">
        <f t="shared" si="41"/>
      </c>
      <c r="FA67" s="16">
        <f t="shared" si="42"/>
      </c>
      <c r="FB67" s="16">
        <f t="shared" si="43"/>
      </c>
      <c r="FC67" s="16">
        <f t="shared" si="44"/>
      </c>
      <c r="FD67" s="16">
        <f t="shared" si="45"/>
      </c>
      <c r="FE67" s="16">
        <f t="shared" si="46"/>
      </c>
      <c r="FF67" s="16">
        <f t="shared" si="47"/>
      </c>
      <c r="FG67" s="16">
        <f t="shared" si="48"/>
      </c>
      <c r="FH67" s="16">
        <f t="shared" si="49"/>
      </c>
      <c r="FI67" s="16">
        <f t="shared" si="50"/>
      </c>
    </row>
    <row r="68" spans="140:165" ht="12.75">
      <c r="EJ68" s="12">
        <v>23</v>
      </c>
      <c r="EK68" s="18">
        <f t="shared" si="26"/>
      </c>
      <c r="EL68" s="16">
        <f t="shared" si="27"/>
      </c>
      <c r="EM68" s="16">
        <f t="shared" si="28"/>
      </c>
      <c r="EN68" s="16">
        <f t="shared" si="29"/>
      </c>
      <c r="EO68" s="16">
        <f t="shared" si="30"/>
      </c>
      <c r="EP68" s="16">
        <f t="shared" si="31"/>
      </c>
      <c r="EQ68" s="16">
        <f t="shared" si="32"/>
      </c>
      <c r="ER68" s="16">
        <f t="shared" si="33"/>
      </c>
      <c r="ES68" s="16">
        <f t="shared" si="34"/>
      </c>
      <c r="ET68" s="16">
        <f t="shared" si="35"/>
      </c>
      <c r="EU68" s="16">
        <f t="shared" si="36"/>
      </c>
      <c r="EV68" s="16">
        <f t="shared" si="37"/>
      </c>
      <c r="EW68" s="16">
        <f t="shared" si="38"/>
      </c>
      <c r="EX68" s="16">
        <f t="shared" si="39"/>
      </c>
      <c r="EY68" s="16">
        <f t="shared" si="40"/>
      </c>
      <c r="EZ68" s="16">
        <f t="shared" si="41"/>
      </c>
      <c r="FA68" s="16">
        <f t="shared" si="42"/>
      </c>
      <c r="FB68" s="16">
        <f t="shared" si="43"/>
      </c>
      <c r="FC68" s="16">
        <f t="shared" si="44"/>
      </c>
      <c r="FD68" s="16">
        <f t="shared" si="45"/>
      </c>
      <c r="FE68" s="16">
        <f t="shared" si="46"/>
      </c>
      <c r="FF68" s="16">
        <f t="shared" si="47"/>
      </c>
      <c r="FG68" s="16">
        <f t="shared" si="48"/>
      </c>
      <c r="FH68" s="16">
        <f t="shared" si="49"/>
      </c>
      <c r="FI68" s="16">
        <f t="shared" si="50"/>
      </c>
    </row>
    <row r="69" spans="140:165" ht="12.75">
      <c r="EJ69" s="12">
        <v>24</v>
      </c>
      <c r="EK69" s="18">
        <f t="shared" si="26"/>
      </c>
      <c r="EL69" s="16">
        <f t="shared" si="27"/>
      </c>
      <c r="EM69" s="16">
        <f t="shared" si="28"/>
      </c>
      <c r="EN69" s="16">
        <f t="shared" si="29"/>
      </c>
      <c r="EO69" s="16">
        <f t="shared" si="30"/>
      </c>
      <c r="EP69" s="16">
        <f t="shared" si="31"/>
      </c>
      <c r="EQ69" s="16">
        <f t="shared" si="32"/>
      </c>
      <c r="ER69" s="16">
        <f t="shared" si="33"/>
      </c>
      <c r="ES69" s="16">
        <f t="shared" si="34"/>
      </c>
      <c r="ET69" s="16">
        <f t="shared" si="35"/>
      </c>
      <c r="EU69" s="16">
        <f t="shared" si="36"/>
      </c>
      <c r="EV69" s="16">
        <f t="shared" si="37"/>
      </c>
      <c r="EW69" s="16">
        <f t="shared" si="38"/>
      </c>
      <c r="EX69" s="16">
        <f t="shared" si="39"/>
      </c>
      <c r="EY69" s="16">
        <f t="shared" si="40"/>
      </c>
      <c r="EZ69" s="16">
        <f t="shared" si="41"/>
      </c>
      <c r="FA69" s="16">
        <f t="shared" si="42"/>
      </c>
      <c r="FB69" s="16">
        <f t="shared" si="43"/>
      </c>
      <c r="FC69" s="16">
        <f t="shared" si="44"/>
      </c>
      <c r="FD69" s="16">
        <f t="shared" si="45"/>
      </c>
      <c r="FE69" s="16">
        <f t="shared" si="46"/>
      </c>
      <c r="FF69" s="16">
        <f t="shared" si="47"/>
      </c>
      <c r="FG69" s="16">
        <f t="shared" si="48"/>
      </c>
      <c r="FH69" s="16">
        <f t="shared" si="49"/>
      </c>
      <c r="FI69" s="16">
        <f t="shared" si="50"/>
      </c>
    </row>
    <row r="70" spans="140:165" ht="12.75">
      <c r="EJ70" s="12">
        <v>25</v>
      </c>
      <c r="EK70" s="18">
        <f t="shared" si="26"/>
      </c>
      <c r="EL70" s="16">
        <f t="shared" si="27"/>
      </c>
      <c r="EM70" s="16">
        <f t="shared" si="28"/>
      </c>
      <c r="EN70" s="16">
        <f t="shared" si="29"/>
      </c>
      <c r="EO70" s="16">
        <f t="shared" si="30"/>
      </c>
      <c r="EP70" s="16">
        <f t="shared" si="31"/>
      </c>
      <c r="EQ70" s="16">
        <f t="shared" si="32"/>
      </c>
      <c r="ER70" s="16">
        <f t="shared" si="33"/>
      </c>
      <c r="ES70" s="16">
        <f t="shared" si="34"/>
      </c>
      <c r="ET70" s="16">
        <f t="shared" si="35"/>
      </c>
      <c r="EU70" s="16">
        <f t="shared" si="36"/>
      </c>
      <c r="EV70" s="16">
        <f t="shared" si="37"/>
      </c>
      <c r="EW70" s="16">
        <f t="shared" si="38"/>
      </c>
      <c r="EX70" s="16">
        <f t="shared" si="39"/>
      </c>
      <c r="EY70" s="16">
        <f t="shared" si="40"/>
      </c>
      <c r="EZ70" s="16">
        <f t="shared" si="41"/>
      </c>
      <c r="FA70" s="16">
        <f t="shared" si="42"/>
      </c>
      <c r="FB70" s="16">
        <f t="shared" si="43"/>
      </c>
      <c r="FC70" s="16">
        <f t="shared" si="44"/>
      </c>
      <c r="FD70" s="16">
        <f t="shared" si="45"/>
      </c>
      <c r="FE70" s="16">
        <f t="shared" si="46"/>
      </c>
      <c r="FF70" s="16">
        <f t="shared" si="47"/>
      </c>
      <c r="FG70" s="16">
        <f t="shared" si="48"/>
      </c>
      <c r="FH70" s="16">
        <f t="shared" si="49"/>
      </c>
      <c r="FI70" s="16">
        <f t="shared" si="50"/>
      </c>
    </row>
    <row r="71" spans="140:165" ht="12.75">
      <c r="EJ71" s="12">
        <v>26</v>
      </c>
      <c r="EK71" s="18">
        <f t="shared" si="26"/>
      </c>
      <c r="EL71" s="16">
        <f t="shared" si="27"/>
      </c>
      <c r="EM71" s="16">
        <f t="shared" si="28"/>
      </c>
      <c r="EN71" s="16">
        <f t="shared" si="29"/>
      </c>
      <c r="EO71" s="16">
        <f t="shared" si="30"/>
      </c>
      <c r="EP71" s="16">
        <f t="shared" si="31"/>
      </c>
      <c r="EQ71" s="16">
        <f t="shared" si="32"/>
      </c>
      <c r="ER71" s="16">
        <f t="shared" si="33"/>
      </c>
      <c r="ES71" s="16">
        <f t="shared" si="34"/>
      </c>
      <c r="ET71" s="16">
        <f t="shared" si="35"/>
      </c>
      <c r="EU71" s="16">
        <f t="shared" si="36"/>
      </c>
      <c r="EV71" s="16">
        <f t="shared" si="37"/>
      </c>
      <c r="EW71" s="16">
        <f t="shared" si="38"/>
      </c>
      <c r="EX71" s="16">
        <f t="shared" si="39"/>
      </c>
      <c r="EY71" s="16">
        <f t="shared" si="40"/>
      </c>
      <c r="EZ71" s="16">
        <f t="shared" si="41"/>
      </c>
      <c r="FA71" s="16">
        <f t="shared" si="42"/>
      </c>
      <c r="FB71" s="16">
        <f t="shared" si="43"/>
      </c>
      <c r="FC71" s="16">
        <f t="shared" si="44"/>
      </c>
      <c r="FD71" s="16">
        <f t="shared" si="45"/>
      </c>
      <c r="FE71" s="16">
        <f t="shared" si="46"/>
      </c>
      <c r="FF71" s="16">
        <f t="shared" si="47"/>
      </c>
      <c r="FG71" s="16">
        <f t="shared" si="48"/>
      </c>
      <c r="FH71" s="16">
        <f t="shared" si="49"/>
      </c>
      <c r="FI71" s="16">
        <f t="shared" si="50"/>
      </c>
    </row>
    <row r="72" spans="140:165" ht="12.75">
      <c r="EJ72" s="12">
        <v>27</v>
      </c>
      <c r="EK72" s="18">
        <f t="shared" si="26"/>
      </c>
      <c r="EL72" s="16">
        <f t="shared" si="27"/>
      </c>
      <c r="EM72" s="16">
        <f t="shared" si="28"/>
      </c>
      <c r="EN72" s="16">
        <f t="shared" si="29"/>
      </c>
      <c r="EO72" s="16">
        <f t="shared" si="30"/>
      </c>
      <c r="EP72" s="16">
        <f t="shared" si="31"/>
      </c>
      <c r="EQ72" s="16">
        <f t="shared" si="32"/>
      </c>
      <c r="ER72" s="16">
        <f t="shared" si="33"/>
      </c>
      <c r="ES72" s="16">
        <f t="shared" si="34"/>
      </c>
      <c r="ET72" s="16">
        <f t="shared" si="35"/>
      </c>
      <c r="EU72" s="16">
        <f t="shared" si="36"/>
      </c>
      <c r="EV72" s="16">
        <f t="shared" si="37"/>
      </c>
      <c r="EW72" s="16">
        <f t="shared" si="38"/>
      </c>
      <c r="EX72" s="16">
        <f t="shared" si="39"/>
      </c>
      <c r="EY72" s="16">
        <f t="shared" si="40"/>
      </c>
      <c r="EZ72" s="16">
        <f t="shared" si="41"/>
      </c>
      <c r="FA72" s="16">
        <f t="shared" si="42"/>
      </c>
      <c r="FB72" s="16">
        <f t="shared" si="43"/>
      </c>
      <c r="FC72" s="16">
        <f t="shared" si="44"/>
      </c>
      <c r="FD72" s="16">
        <f t="shared" si="45"/>
      </c>
      <c r="FE72" s="16">
        <f t="shared" si="46"/>
      </c>
      <c r="FF72" s="16">
        <f t="shared" si="47"/>
      </c>
      <c r="FG72" s="16">
        <f t="shared" si="48"/>
      </c>
      <c r="FH72" s="16">
        <f t="shared" si="49"/>
      </c>
      <c r="FI72" s="16">
        <f t="shared" si="50"/>
      </c>
    </row>
    <row r="73" spans="140:165" ht="12.75">
      <c r="EJ73" s="12">
        <v>28</v>
      </c>
      <c r="EK73" s="18">
        <f t="shared" si="26"/>
      </c>
      <c r="EL73" s="16">
        <f t="shared" si="27"/>
      </c>
      <c r="EM73" s="16">
        <f t="shared" si="28"/>
      </c>
      <c r="EN73" s="16">
        <f t="shared" si="29"/>
      </c>
      <c r="EO73" s="16">
        <f t="shared" si="30"/>
      </c>
      <c r="EP73" s="16">
        <f t="shared" si="31"/>
      </c>
      <c r="EQ73" s="16">
        <f t="shared" si="32"/>
      </c>
      <c r="ER73" s="16">
        <f t="shared" si="33"/>
      </c>
      <c r="ES73" s="16">
        <f t="shared" si="34"/>
      </c>
      <c r="ET73" s="16">
        <f t="shared" si="35"/>
      </c>
      <c r="EU73" s="16">
        <f t="shared" si="36"/>
      </c>
      <c r="EV73" s="16">
        <f t="shared" si="37"/>
      </c>
      <c r="EW73" s="16">
        <f t="shared" si="38"/>
      </c>
      <c r="EX73" s="16">
        <f t="shared" si="39"/>
      </c>
      <c r="EY73" s="16">
        <f t="shared" si="40"/>
      </c>
      <c r="EZ73" s="16">
        <f t="shared" si="41"/>
      </c>
      <c r="FA73" s="16">
        <f t="shared" si="42"/>
      </c>
      <c r="FB73" s="16">
        <f t="shared" si="43"/>
      </c>
      <c r="FC73" s="16">
        <f t="shared" si="44"/>
      </c>
      <c r="FD73" s="16">
        <f t="shared" si="45"/>
      </c>
      <c r="FE73" s="16">
        <f t="shared" si="46"/>
      </c>
      <c r="FF73" s="16">
        <f t="shared" si="47"/>
      </c>
      <c r="FG73" s="16">
        <f t="shared" si="48"/>
      </c>
      <c r="FH73" s="16">
        <f t="shared" si="49"/>
      </c>
      <c r="FI73" s="16">
        <f t="shared" si="50"/>
      </c>
    </row>
    <row r="74" spans="140:165" ht="12.75">
      <c r="EJ74" s="12">
        <v>29</v>
      </c>
      <c r="EK74" s="18">
        <f t="shared" si="26"/>
      </c>
      <c r="EL74" s="16">
        <f t="shared" si="27"/>
      </c>
      <c r="EM74" s="16">
        <f t="shared" si="28"/>
      </c>
      <c r="EN74" s="16">
        <f t="shared" si="29"/>
      </c>
      <c r="EO74" s="16">
        <f t="shared" si="30"/>
      </c>
      <c r="EP74" s="16">
        <f t="shared" si="31"/>
      </c>
      <c r="EQ74" s="16">
        <f t="shared" si="32"/>
      </c>
      <c r="ER74" s="16">
        <f t="shared" si="33"/>
      </c>
      <c r="ES74" s="16">
        <f t="shared" si="34"/>
      </c>
      <c r="ET74" s="16">
        <f t="shared" si="35"/>
      </c>
      <c r="EU74" s="16">
        <f t="shared" si="36"/>
      </c>
      <c r="EV74" s="16">
        <f t="shared" si="37"/>
      </c>
      <c r="EW74" s="16">
        <f t="shared" si="38"/>
      </c>
      <c r="EX74" s="16">
        <f t="shared" si="39"/>
      </c>
      <c r="EY74" s="16">
        <f t="shared" si="40"/>
      </c>
      <c r="EZ74" s="16">
        <f t="shared" si="41"/>
      </c>
      <c r="FA74" s="16">
        <f t="shared" si="42"/>
      </c>
      <c r="FB74" s="16">
        <f t="shared" si="43"/>
      </c>
      <c r="FC74" s="16">
        <f t="shared" si="44"/>
      </c>
      <c r="FD74" s="16">
        <f t="shared" si="45"/>
      </c>
      <c r="FE74" s="16">
        <f t="shared" si="46"/>
      </c>
      <c r="FF74" s="16">
        <f t="shared" si="47"/>
      </c>
      <c r="FG74" s="16">
        <f t="shared" si="48"/>
      </c>
      <c r="FH74" s="16">
        <f t="shared" si="49"/>
      </c>
      <c r="FI74" s="16">
        <f t="shared" si="50"/>
      </c>
    </row>
    <row r="75" spans="140:165" ht="12.75">
      <c r="EJ75" s="12">
        <v>30</v>
      </c>
      <c r="EK75" s="18">
        <f t="shared" si="26"/>
      </c>
      <c r="EL75" s="16">
        <f t="shared" si="27"/>
      </c>
      <c r="EM75" s="16">
        <f t="shared" si="28"/>
      </c>
      <c r="EN75" s="16">
        <f t="shared" si="29"/>
      </c>
      <c r="EO75" s="16">
        <f t="shared" si="30"/>
      </c>
      <c r="EP75" s="16">
        <f t="shared" si="31"/>
      </c>
      <c r="EQ75" s="16">
        <f t="shared" si="32"/>
      </c>
      <c r="ER75" s="16">
        <f t="shared" si="33"/>
      </c>
      <c r="ES75" s="16">
        <f t="shared" si="34"/>
      </c>
      <c r="ET75" s="16">
        <f t="shared" si="35"/>
      </c>
      <c r="EU75" s="16">
        <f t="shared" si="36"/>
      </c>
      <c r="EV75" s="16">
        <f t="shared" si="37"/>
      </c>
      <c r="EW75" s="16">
        <f t="shared" si="38"/>
      </c>
      <c r="EX75" s="16">
        <f t="shared" si="39"/>
      </c>
      <c r="EY75" s="16">
        <f t="shared" si="40"/>
      </c>
      <c r="EZ75" s="16">
        <f t="shared" si="41"/>
      </c>
      <c r="FA75" s="16">
        <f t="shared" si="42"/>
      </c>
      <c r="FB75" s="16">
        <f t="shared" si="43"/>
      </c>
      <c r="FC75" s="16">
        <f t="shared" si="44"/>
      </c>
      <c r="FD75" s="16">
        <f t="shared" si="45"/>
      </c>
      <c r="FE75" s="16">
        <f t="shared" si="46"/>
      </c>
      <c r="FF75" s="16">
        <f t="shared" si="47"/>
      </c>
      <c r="FG75" s="16">
        <f t="shared" si="48"/>
      </c>
      <c r="FH75" s="16">
        <f t="shared" si="49"/>
      </c>
      <c r="FI75" s="16">
        <f t="shared" si="50"/>
      </c>
    </row>
    <row r="76" spans="140:165" ht="12.75">
      <c r="EJ76" s="12">
        <v>31</v>
      </c>
      <c r="EK76" s="18">
        <f t="shared" si="26"/>
      </c>
      <c r="EL76" s="16">
        <f t="shared" si="27"/>
      </c>
      <c r="EM76" s="16">
        <f t="shared" si="28"/>
      </c>
      <c r="EN76" s="16">
        <f t="shared" si="29"/>
      </c>
      <c r="EO76" s="16">
        <f t="shared" si="30"/>
      </c>
      <c r="EP76" s="16">
        <f t="shared" si="31"/>
      </c>
      <c r="EQ76" s="16">
        <f t="shared" si="32"/>
      </c>
      <c r="ER76" s="16">
        <f t="shared" si="33"/>
      </c>
      <c r="ES76" s="16">
        <f t="shared" si="34"/>
      </c>
      <c r="ET76" s="16">
        <f t="shared" si="35"/>
      </c>
      <c r="EU76" s="16">
        <f t="shared" si="36"/>
      </c>
      <c r="EV76" s="16">
        <f t="shared" si="37"/>
      </c>
      <c r="EW76" s="16">
        <f t="shared" si="38"/>
      </c>
      <c r="EX76" s="16">
        <f t="shared" si="39"/>
      </c>
      <c r="EY76" s="16">
        <f t="shared" si="40"/>
      </c>
      <c r="EZ76" s="16">
        <f t="shared" si="41"/>
      </c>
      <c r="FA76" s="16">
        <f t="shared" si="42"/>
      </c>
      <c r="FB76" s="16">
        <f t="shared" si="43"/>
      </c>
      <c r="FC76" s="16">
        <f t="shared" si="44"/>
      </c>
      <c r="FD76" s="16">
        <f t="shared" si="45"/>
      </c>
      <c r="FE76" s="16">
        <f t="shared" si="46"/>
      </c>
      <c r="FF76" s="16">
        <f t="shared" si="47"/>
      </c>
      <c r="FG76" s="16">
        <f t="shared" si="48"/>
      </c>
      <c r="FH76" s="16">
        <f t="shared" si="49"/>
      </c>
      <c r="FI76" s="16">
        <f t="shared" si="50"/>
      </c>
    </row>
    <row r="77" spans="140:165" ht="12.75">
      <c r="EJ77" s="12">
        <v>32</v>
      </c>
      <c r="EK77" s="18">
        <f t="shared" si="26"/>
      </c>
      <c r="EL77" s="16">
        <f t="shared" si="27"/>
      </c>
      <c r="EM77" s="16">
        <f t="shared" si="28"/>
      </c>
      <c r="EN77" s="16">
        <f t="shared" si="29"/>
      </c>
      <c r="EO77" s="16">
        <f t="shared" si="30"/>
      </c>
      <c r="EP77" s="16">
        <f t="shared" si="31"/>
      </c>
      <c r="EQ77" s="16">
        <f t="shared" si="32"/>
      </c>
      <c r="ER77" s="16">
        <f t="shared" si="33"/>
      </c>
      <c r="ES77" s="16">
        <f t="shared" si="34"/>
      </c>
      <c r="ET77" s="16">
        <f t="shared" si="35"/>
      </c>
      <c r="EU77" s="16">
        <f t="shared" si="36"/>
      </c>
      <c r="EV77" s="16">
        <f t="shared" si="37"/>
      </c>
      <c r="EW77" s="16">
        <f t="shared" si="38"/>
      </c>
      <c r="EX77" s="16">
        <f t="shared" si="39"/>
      </c>
      <c r="EY77" s="16">
        <f t="shared" si="40"/>
      </c>
      <c r="EZ77" s="16">
        <f t="shared" si="41"/>
      </c>
      <c r="FA77" s="16">
        <f t="shared" si="42"/>
      </c>
      <c r="FB77" s="16">
        <f t="shared" si="43"/>
      </c>
      <c r="FC77" s="16">
        <f t="shared" si="44"/>
      </c>
      <c r="FD77" s="16">
        <f t="shared" si="45"/>
      </c>
      <c r="FE77" s="16">
        <f t="shared" si="46"/>
      </c>
      <c r="FF77" s="16">
        <f t="shared" si="47"/>
      </c>
      <c r="FG77" s="16">
        <f t="shared" si="48"/>
      </c>
      <c r="FH77" s="16">
        <f t="shared" si="49"/>
      </c>
      <c r="FI77" s="16">
        <f t="shared" si="50"/>
      </c>
    </row>
    <row r="78" spans="140:165" ht="12.75">
      <c r="EJ78" s="12">
        <v>33</v>
      </c>
      <c r="EK78" s="18">
        <f t="shared" si="26"/>
      </c>
      <c r="EL78" s="16">
        <f t="shared" si="27"/>
      </c>
      <c r="EM78" s="16">
        <f t="shared" si="28"/>
      </c>
      <c r="EN78" s="16">
        <f t="shared" si="29"/>
      </c>
      <c r="EO78" s="16">
        <f t="shared" si="30"/>
      </c>
      <c r="EP78" s="16">
        <f t="shared" si="31"/>
      </c>
      <c r="EQ78" s="16">
        <f t="shared" si="32"/>
      </c>
      <c r="ER78" s="16">
        <f t="shared" si="33"/>
      </c>
      <c r="ES78" s="16">
        <f t="shared" si="34"/>
      </c>
      <c r="ET78" s="16">
        <f t="shared" si="35"/>
      </c>
      <c r="EU78" s="16">
        <f t="shared" si="36"/>
      </c>
      <c r="EV78" s="16">
        <f t="shared" si="37"/>
      </c>
      <c r="EW78" s="16">
        <f t="shared" si="38"/>
      </c>
      <c r="EX78" s="16">
        <f t="shared" si="39"/>
      </c>
      <c r="EY78" s="16">
        <f t="shared" si="40"/>
      </c>
      <c r="EZ78" s="16">
        <f t="shared" si="41"/>
      </c>
      <c r="FA78" s="16">
        <f t="shared" si="42"/>
      </c>
      <c r="FB78" s="16">
        <f t="shared" si="43"/>
      </c>
      <c r="FC78" s="16">
        <f t="shared" si="44"/>
      </c>
      <c r="FD78" s="16">
        <f t="shared" si="45"/>
      </c>
      <c r="FE78" s="16">
        <f t="shared" si="46"/>
      </c>
      <c r="FF78" s="16">
        <f t="shared" si="47"/>
      </c>
      <c r="FG78" s="16">
        <f t="shared" si="48"/>
      </c>
      <c r="FH78" s="16">
        <f t="shared" si="49"/>
      </c>
      <c r="FI78" s="16">
        <f t="shared" si="50"/>
      </c>
    </row>
    <row r="79" spans="140:165" ht="12.75">
      <c r="EJ79" s="12">
        <v>34</v>
      </c>
      <c r="EK79" s="18">
        <f t="shared" si="26"/>
      </c>
      <c r="EL79" s="16">
        <f t="shared" si="27"/>
      </c>
      <c r="EM79" s="16">
        <f t="shared" si="28"/>
      </c>
      <c r="EN79" s="16">
        <f t="shared" si="29"/>
      </c>
      <c r="EO79" s="16">
        <f t="shared" si="30"/>
      </c>
      <c r="EP79" s="16">
        <f t="shared" si="31"/>
      </c>
      <c r="EQ79" s="16">
        <f t="shared" si="32"/>
      </c>
      <c r="ER79" s="16">
        <f t="shared" si="33"/>
      </c>
      <c r="ES79" s="16">
        <f t="shared" si="34"/>
      </c>
      <c r="ET79" s="16">
        <f t="shared" si="35"/>
      </c>
      <c r="EU79" s="16">
        <f t="shared" si="36"/>
      </c>
      <c r="EV79" s="16">
        <f t="shared" si="37"/>
      </c>
      <c r="EW79" s="16">
        <f t="shared" si="38"/>
      </c>
      <c r="EX79" s="16">
        <f t="shared" si="39"/>
      </c>
      <c r="EY79" s="16">
        <f t="shared" si="40"/>
      </c>
      <c r="EZ79" s="16">
        <f t="shared" si="41"/>
      </c>
      <c r="FA79" s="16">
        <f t="shared" si="42"/>
      </c>
      <c r="FB79" s="16">
        <f t="shared" si="43"/>
      </c>
      <c r="FC79" s="16">
        <f t="shared" si="44"/>
      </c>
      <c r="FD79" s="16">
        <f t="shared" si="45"/>
      </c>
      <c r="FE79" s="16">
        <f t="shared" si="46"/>
      </c>
      <c r="FF79" s="16">
        <f t="shared" si="47"/>
      </c>
      <c r="FG79" s="16">
        <f t="shared" si="48"/>
      </c>
      <c r="FH79" s="16">
        <f t="shared" si="49"/>
      </c>
      <c r="FI79" s="16">
        <f t="shared" si="50"/>
      </c>
    </row>
    <row r="80" spans="140:165" ht="12.75">
      <c r="EJ80" s="12">
        <v>35</v>
      </c>
      <c r="EK80" s="18">
        <f t="shared" si="26"/>
      </c>
      <c r="EL80" s="16">
        <f t="shared" si="27"/>
      </c>
      <c r="EM80" s="16">
        <f t="shared" si="28"/>
      </c>
      <c r="EN80" s="16">
        <f t="shared" si="29"/>
      </c>
      <c r="EO80" s="16">
        <f t="shared" si="30"/>
      </c>
      <c r="EP80" s="16">
        <f t="shared" si="31"/>
      </c>
      <c r="EQ80" s="16">
        <f t="shared" si="32"/>
      </c>
      <c r="ER80" s="16">
        <f t="shared" si="33"/>
      </c>
      <c r="ES80" s="16">
        <f t="shared" si="34"/>
      </c>
      <c r="ET80" s="16">
        <f t="shared" si="35"/>
      </c>
      <c r="EU80" s="16">
        <f t="shared" si="36"/>
      </c>
      <c r="EV80" s="16">
        <f t="shared" si="37"/>
      </c>
      <c r="EW80" s="16">
        <f t="shared" si="38"/>
      </c>
      <c r="EX80" s="16">
        <f t="shared" si="39"/>
      </c>
      <c r="EY80" s="16">
        <f t="shared" si="40"/>
      </c>
      <c r="EZ80" s="16">
        <f t="shared" si="41"/>
      </c>
      <c r="FA80" s="16">
        <f t="shared" si="42"/>
      </c>
      <c r="FB80" s="16">
        <f t="shared" si="43"/>
      </c>
      <c r="FC80" s="16">
        <f t="shared" si="44"/>
      </c>
      <c r="FD80" s="16">
        <f t="shared" si="45"/>
      </c>
      <c r="FE80" s="16">
        <f t="shared" si="46"/>
      </c>
      <c r="FF80" s="16">
        <f t="shared" si="47"/>
      </c>
      <c r="FG80" s="16">
        <f t="shared" si="48"/>
      </c>
      <c r="FH80" s="16">
        <f t="shared" si="49"/>
      </c>
      <c r="FI80" s="16">
        <f t="shared" si="50"/>
      </c>
    </row>
  </sheetData>
  <sheetProtection sheet="1" objects="1" scenarios="1"/>
  <protectedRanges>
    <protectedRange sqref="A2 A3 B5:DS39" name="Диапазон1"/>
  </protectedRanges>
  <mergeCells count="12">
    <mergeCell ref="EJ44:EK44"/>
    <mergeCell ref="A1:K1"/>
    <mergeCell ref="DU1:EH1"/>
    <mergeCell ref="A2:B2"/>
    <mergeCell ref="EJ3:EK3"/>
    <mergeCell ref="A3:B3"/>
    <mergeCell ref="DU3:DV3"/>
    <mergeCell ref="DU2:DV2"/>
    <mergeCell ref="EJ1:EW1"/>
    <mergeCell ref="EJ2:EK2"/>
    <mergeCell ref="EJ42:EW42"/>
    <mergeCell ref="EJ43:EK43"/>
  </mergeCells>
  <dataValidations count="1">
    <dataValidation type="list" allowBlank="1" showInputMessage="1" showErrorMessage="1" sqref="C5:C39">
      <formula1>"муж,жен"</formula1>
    </dataValidation>
  </dataValidations>
  <printOptions/>
  <pageMargins left="0.75" right="0.75" top="1" bottom="1" header="0.5" footer="0.5"/>
  <pageSetup horizontalDpi="600" verticalDpi="600" orientation="landscape" paperSize="9" scale="87" r:id="rId1"/>
  <rowBreaks count="1" manualBreakCount="1">
    <brk id="39" max="152" man="1"/>
  </rowBreaks>
  <colBreaks count="2" manualBreakCount="2">
    <brk id="139" max="65535" man="1"/>
    <brk id="153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" sqref="D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Подставкин </dc:creator>
  <cp:keywords/>
  <dc:description/>
  <cp:lastModifiedBy>Подставкин </cp:lastModifiedBy>
  <dcterms:created xsi:type="dcterms:W3CDTF">2002-10-07T23:29:45Z</dcterms:created>
  <dcterms:modified xsi:type="dcterms:W3CDTF">2002-01-19T10:52:03Z</dcterms:modified>
  <cp:category/>
  <cp:version/>
  <cp:contentType/>
  <cp:contentStatus/>
</cp:coreProperties>
</file>