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график" sheetId="1" r:id="rId1"/>
    <sheet name="половинного деления" sheetId="2" r:id="rId2"/>
    <sheet name="подбор параметра" sheetId="3" r:id="rId3"/>
  </sheets>
  <definedNames>
    <definedName name="solver_adj" localSheetId="2" hidden="1">'подбор параметра'!$A$7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'подбор параметра'!$B$7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<sst xmlns="http://schemas.openxmlformats.org/spreadsheetml/2006/main" count="109" uniqueCount="47">
  <si>
    <t>x</t>
  </si>
  <si>
    <t>y(x)</t>
  </si>
  <si>
    <t>ЗДЕСЬ БУДЕТ ГРАФИК ФУНКЦИИ!</t>
  </si>
  <si>
    <t>корень х1=</t>
  </si>
  <si>
    <t>а=</t>
  </si>
  <si>
    <t>b=</t>
  </si>
  <si>
    <t>1 метод: Графический</t>
  </si>
  <si>
    <t>[a,b]=</t>
  </si>
  <si>
    <t>[         ,        ]</t>
  </si>
  <si>
    <t>3 метод: Подбор параметра</t>
  </si>
  <si>
    <t>корень х2=</t>
  </si>
  <si>
    <t>корень x3</t>
  </si>
  <si>
    <t>Фамилии участников группы:</t>
  </si>
  <si>
    <t>с=</t>
  </si>
  <si>
    <t>количество вычислений=</t>
  </si>
  <si>
    <t>2 метод: половинного деления</t>
  </si>
  <si>
    <t>Вывод:</t>
  </si>
  <si>
    <t>название метода</t>
  </si>
  <si>
    <t>самый быстрый метод</t>
  </si>
  <si>
    <t>самый точный</t>
  </si>
  <si>
    <t>Время окончания вычислений 1 методом: ______8-28_____</t>
  </si>
  <si>
    <t>Время начала вычислений 1 методом: ___8-25________</t>
  </si>
  <si>
    <t>[         ,   ]</t>
  </si>
  <si>
    <t>[      ,   ]</t>
  </si>
  <si>
    <t>Время начала вычислений 2 методом: ____8-28_______</t>
  </si>
  <si>
    <t>подбор параметра</t>
  </si>
  <si>
    <t>1. Ковалев</t>
  </si>
  <si>
    <t>2. Алексеев</t>
  </si>
  <si>
    <t>3. Борисов</t>
  </si>
  <si>
    <t>Время окончания вычислений 2 методом: ___8-40________</t>
  </si>
  <si>
    <t>Время начала вычислений 3 методом: ____8-41_______</t>
  </si>
  <si>
    <t>Время окончания вычислений 3 методом: ____8-42_______</t>
  </si>
  <si>
    <t>2 метод: простая итерация</t>
  </si>
  <si>
    <t xml:space="preserve">Шаг = </t>
  </si>
  <si>
    <t>Шаг=</t>
  </si>
  <si>
    <t>№ шага</t>
  </si>
  <si>
    <t>Решение 1 группы</t>
  </si>
  <si>
    <t>Время начала вычислений 2 методом: ____8,28_______</t>
  </si>
  <si>
    <t>Время окончания вычислений 2 методом: _____8,34______</t>
  </si>
  <si>
    <t>графический</t>
  </si>
  <si>
    <r>
      <t xml:space="preserve">самый </t>
    </r>
    <r>
      <rPr>
        <b/>
        <sz val="11"/>
        <color indexed="10"/>
        <rFont val="Calibri"/>
        <family val="2"/>
      </rPr>
      <t>не</t>
    </r>
    <r>
      <rPr>
        <sz val="11"/>
        <color theme="1"/>
        <rFont val="Calibri"/>
        <family val="2"/>
      </rPr>
      <t xml:space="preserve"> результативный</t>
    </r>
  </si>
  <si>
    <t>[  0,7 ,      0,8  ]</t>
  </si>
  <si>
    <t>[ 0,75 ,       0,8 ]</t>
  </si>
  <si>
    <t>[ 0,75   ,    0,775    ]</t>
  </si>
  <si>
    <t>[ 0,75 ,   0,7625 ]</t>
  </si>
  <si>
    <t>у(а)=</t>
  </si>
  <si>
    <t>у(b)=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</si>
</sst>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4"/>
      <color indexed="21"/>
      <name val="Calibri"/>
      <family val="2"/>
    </font>
    <font>
      <sz val="16"/>
      <color indexed="10"/>
      <name val="Calibri"/>
      <family val="2"/>
    </font>
    <font>
      <b/>
      <sz val="12"/>
      <color indexed="56"/>
      <name val="Calibri"/>
      <family val="2"/>
    </font>
    <font>
      <b/>
      <sz val="14"/>
      <color indexed="57"/>
      <name val="Calibri"/>
      <family val="2"/>
    </font>
    <font>
      <sz val="18"/>
      <color indexed="8"/>
      <name val="Calibri"/>
      <family val="2"/>
    </font>
    <font>
      <sz val="20"/>
      <color indexed="10"/>
      <name val="Calibri"/>
      <family val="2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8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sz val="14"/>
      <color theme="8" tint="-0.4999699890613556"/>
      <name val="Calibri"/>
      <family val="2"/>
    </font>
    <font>
      <sz val="16"/>
      <color rgb="FFFF0000"/>
      <name val="Calibri"/>
      <family val="2"/>
    </font>
    <font>
      <b/>
      <sz val="12"/>
      <color theme="3" tint="-0.4999699890613556"/>
      <name val="Calibri"/>
      <family val="2"/>
    </font>
    <font>
      <b/>
      <sz val="14"/>
      <color theme="6" tint="-0.4999699890613556"/>
      <name val="Calibri"/>
      <family val="2"/>
    </font>
    <font>
      <sz val="18"/>
      <color theme="1"/>
      <name val="Calibri"/>
      <family val="2"/>
    </font>
    <font>
      <sz val="20"/>
      <color rgb="FFFF0000"/>
      <name val="Calibri"/>
      <family val="2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8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3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/>
    </xf>
    <xf numFmtId="0" fontId="58" fillId="33" borderId="10" xfId="0" applyFont="1" applyFill="1" applyBorder="1" applyAlignment="1">
      <alignment/>
    </xf>
    <xf numFmtId="0" fontId="5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17" xfId="0" applyBorder="1" applyAlignment="1">
      <alignment/>
    </xf>
    <xf numFmtId="0" fontId="0" fillId="2" borderId="18" xfId="0" applyFill="1" applyBorder="1" applyAlignment="1">
      <alignment/>
    </xf>
    <xf numFmtId="0" fontId="59" fillId="0" borderId="0" xfId="0" applyFont="1" applyBorder="1" applyAlignment="1">
      <alignment/>
    </xf>
    <xf numFmtId="0" fontId="0" fillId="0" borderId="17" xfId="0" applyBorder="1" applyAlignment="1">
      <alignment/>
    </xf>
    <xf numFmtId="0" fontId="53" fillId="2" borderId="19" xfId="0" applyFont="1" applyFill="1" applyBorder="1" applyAlignment="1">
      <alignment/>
    </xf>
    <xf numFmtId="0" fontId="0" fillId="2" borderId="2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127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график!$B$6</c:f>
              <c:strCache>
                <c:ptCount val="1"/>
                <c:pt idx="0">
                  <c:v>y(x)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график!$A$7:$A$22</c:f>
              <c:numCache/>
            </c:numRef>
          </c:xVal>
          <c:yVal>
            <c:numRef>
              <c:f>график!$B$7:$B$22</c:f>
              <c:numCache/>
            </c:numRef>
          </c:yVal>
          <c:smooth val="1"/>
        </c:ser>
        <c:axId val="63063723"/>
        <c:axId val="30702596"/>
      </c:scatterChart>
      <c:val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2596"/>
        <c:crosses val="autoZero"/>
        <c:crossBetween val="midCat"/>
        <c:dispUnits/>
      </c:valAx>
      <c:valAx>
        <c:axId val="30702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637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5</xdr:row>
      <xdr:rowOff>57150</xdr:rowOff>
    </xdr:from>
    <xdr:to>
      <xdr:col>10</xdr:col>
      <xdr:colOff>285750</xdr:colOff>
      <xdr:row>19</xdr:row>
      <xdr:rowOff>85725</xdr:rowOff>
    </xdr:to>
    <xdr:graphicFrame>
      <xdr:nvGraphicFramePr>
        <xdr:cNvPr id="1" name="Диаграмма 2"/>
        <xdr:cNvGraphicFramePr/>
      </xdr:nvGraphicFramePr>
      <xdr:xfrm>
        <a:off x="1628775" y="1019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3</xdr:row>
      <xdr:rowOff>19050</xdr:rowOff>
    </xdr:from>
    <xdr:to>
      <xdr:col>11</xdr:col>
      <xdr:colOff>161925</xdr:colOff>
      <xdr:row>15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0292" t="25000" r="1269" b="37785"/>
        <a:stretch>
          <a:fillRect/>
        </a:stretch>
      </xdr:blipFill>
      <xdr:spPr>
        <a:xfrm>
          <a:off x="4629150" y="638175"/>
          <a:ext cx="4629150" cy="2667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0" customWidth="1"/>
    <col min="4" max="4" width="13.8515625" style="0" customWidth="1"/>
    <col min="6" max="6" width="3.57421875" style="0" customWidth="1"/>
  </cols>
  <sheetData>
    <row r="1" spans="1:3" ht="29.25" customHeight="1">
      <c r="A1" s="7"/>
      <c r="B1" s="3"/>
      <c r="C1" s="3"/>
    </row>
    <row r="2" ht="6.75" customHeight="1"/>
    <row r="3" ht="6" customHeight="1"/>
    <row r="4" spans="1:3" ht="15.75">
      <c r="A4" s="6" t="s">
        <v>6</v>
      </c>
      <c r="B4" s="6"/>
      <c r="C4" s="6"/>
    </row>
    <row r="5" ht="18" customHeight="1">
      <c r="A5" s="4" t="s">
        <v>21</v>
      </c>
    </row>
    <row r="6" spans="1:8" ht="18.75">
      <c r="A6" s="20" t="s">
        <v>0</v>
      </c>
      <c r="B6" s="20" t="s">
        <v>1</v>
      </c>
      <c r="D6" s="11" t="s">
        <v>2</v>
      </c>
      <c r="E6" s="12"/>
      <c r="F6" s="12"/>
      <c r="G6" s="12"/>
      <c r="H6" s="12"/>
    </row>
    <row r="7" spans="1:8" ht="15">
      <c r="A7" s="1">
        <v>2</v>
      </c>
      <c r="B7" s="1">
        <f>A7^5+A7-1</f>
        <v>33</v>
      </c>
      <c r="D7" s="12"/>
      <c r="E7" s="12"/>
      <c r="F7" s="12"/>
      <c r="G7" s="12"/>
      <c r="H7" s="12"/>
    </row>
    <row r="8" spans="1:8" ht="15">
      <c r="A8" s="1">
        <v>1.9</v>
      </c>
      <c r="B8" s="1">
        <f aca="true" t="shared" si="0" ref="B8:B22">A8^5+A8-1</f>
        <v>25.660989999999998</v>
      </c>
      <c r="D8" s="12"/>
      <c r="E8" s="12"/>
      <c r="F8" s="12"/>
      <c r="G8" s="12"/>
      <c r="H8" s="12"/>
    </row>
    <row r="9" spans="1:8" ht="15">
      <c r="A9" s="1">
        <v>1.8</v>
      </c>
      <c r="B9" s="1">
        <f t="shared" si="0"/>
        <v>19.695680000000007</v>
      </c>
      <c r="D9" s="12"/>
      <c r="E9" s="12"/>
      <c r="F9" s="12"/>
      <c r="G9" s="12"/>
      <c r="H9" s="12"/>
    </row>
    <row r="10" spans="1:8" ht="15">
      <c r="A10" s="1">
        <v>1.7</v>
      </c>
      <c r="B10" s="1">
        <f t="shared" si="0"/>
        <v>14.898569999999996</v>
      </c>
      <c r="D10" s="12"/>
      <c r="E10" s="12"/>
      <c r="F10" s="12"/>
      <c r="G10" s="12"/>
      <c r="H10" s="12"/>
    </row>
    <row r="11" spans="1:8" ht="15">
      <c r="A11" s="1">
        <v>1.6</v>
      </c>
      <c r="B11" s="1">
        <f t="shared" si="0"/>
        <v>11.085760000000006</v>
      </c>
      <c r="D11" s="12"/>
      <c r="E11" s="12"/>
      <c r="F11" s="12"/>
      <c r="G11" s="12"/>
      <c r="H11" s="12"/>
    </row>
    <row r="12" spans="1:8" ht="15">
      <c r="A12" s="1">
        <v>1.5</v>
      </c>
      <c r="B12" s="1">
        <f t="shared" si="0"/>
        <v>8.09375</v>
      </c>
      <c r="D12" s="12"/>
      <c r="E12" s="12"/>
      <c r="F12" s="12"/>
      <c r="G12" s="12"/>
      <c r="H12" s="12"/>
    </row>
    <row r="13" spans="1:8" ht="15">
      <c r="A13" s="1">
        <v>1.4</v>
      </c>
      <c r="B13" s="1">
        <f t="shared" si="0"/>
        <v>5.7782399999999985</v>
      </c>
      <c r="D13" s="12"/>
      <c r="E13" s="12"/>
      <c r="F13" s="12"/>
      <c r="G13" s="12"/>
      <c r="H13" s="12"/>
    </row>
    <row r="14" spans="1:8" ht="15">
      <c r="A14" s="1">
        <v>1.3</v>
      </c>
      <c r="B14" s="1">
        <f t="shared" si="0"/>
        <v>4.012930000000001</v>
      </c>
      <c r="D14" s="12"/>
      <c r="E14" s="12"/>
      <c r="F14" s="12"/>
      <c r="G14" s="12"/>
      <c r="H14" s="12"/>
    </row>
    <row r="15" spans="1:8" ht="15">
      <c r="A15" s="1">
        <v>1.2</v>
      </c>
      <c r="B15" s="1">
        <f t="shared" si="0"/>
        <v>2.68832</v>
      </c>
      <c r="D15" s="12"/>
      <c r="E15" s="12"/>
      <c r="F15" s="12"/>
      <c r="G15" s="12"/>
      <c r="H15" s="12"/>
    </row>
    <row r="16" spans="1:8" ht="15">
      <c r="A16" s="1">
        <v>1.1</v>
      </c>
      <c r="B16" s="1">
        <f t="shared" si="0"/>
        <v>1.7105100000000006</v>
      </c>
      <c r="D16" s="12"/>
      <c r="E16" s="12"/>
      <c r="F16" s="12"/>
      <c r="G16" s="12"/>
      <c r="H16" s="12"/>
    </row>
    <row r="17" spans="1:8" ht="15">
      <c r="A17" s="1">
        <v>1</v>
      </c>
      <c r="B17" s="1">
        <f t="shared" si="0"/>
        <v>1</v>
      </c>
      <c r="D17" s="12"/>
      <c r="E17" s="12"/>
      <c r="F17" s="12"/>
      <c r="G17" s="12"/>
      <c r="H17" s="12"/>
    </row>
    <row r="18" spans="1:8" ht="15">
      <c r="A18" s="1">
        <v>0.9</v>
      </c>
      <c r="B18" s="1">
        <f t="shared" si="0"/>
        <v>0.4904900000000003</v>
      </c>
      <c r="D18" s="12"/>
      <c r="E18" s="12"/>
      <c r="F18" s="12"/>
      <c r="G18" s="12"/>
      <c r="H18" s="12"/>
    </row>
    <row r="19" spans="1:8" ht="15">
      <c r="A19" s="1">
        <v>0.8</v>
      </c>
      <c r="B19" s="1">
        <f t="shared" si="0"/>
        <v>0.12768000000000024</v>
      </c>
      <c r="D19" s="12"/>
      <c r="E19" s="12"/>
      <c r="F19" s="12"/>
      <c r="G19" s="12"/>
      <c r="H19" s="12"/>
    </row>
    <row r="20" spans="1:8" ht="15">
      <c r="A20" s="1">
        <v>0.7</v>
      </c>
      <c r="B20" s="1">
        <f t="shared" si="0"/>
        <v>-0.1319300000000001</v>
      </c>
      <c r="D20" s="12"/>
      <c r="E20" s="12"/>
      <c r="F20" s="12"/>
      <c r="G20" s="12"/>
      <c r="H20" s="12"/>
    </row>
    <row r="21" spans="1:8" ht="15">
      <c r="A21" s="1">
        <v>0.6</v>
      </c>
      <c r="B21" s="1">
        <f t="shared" si="0"/>
        <v>-0.3222400000000001</v>
      </c>
      <c r="D21" s="3"/>
      <c r="E21" s="3"/>
      <c r="F21" s="3"/>
      <c r="G21" s="3"/>
      <c r="H21" s="3"/>
    </row>
    <row r="22" spans="1:5" ht="18" customHeight="1">
      <c r="A22" s="1">
        <v>0.5</v>
      </c>
      <c r="B22" s="1">
        <f t="shared" si="0"/>
        <v>-0.46875</v>
      </c>
      <c r="D22" s="5" t="s">
        <v>3</v>
      </c>
      <c r="E22" s="13">
        <v>0.75</v>
      </c>
    </row>
    <row r="23" spans="1:5" ht="7.5" customHeight="1">
      <c r="A23" s="9"/>
      <c r="B23" s="9"/>
      <c r="D23" s="5"/>
      <c r="E23" s="10"/>
    </row>
    <row r="24" spans="4:7" ht="17.25" customHeight="1">
      <c r="D24" s="8" t="s">
        <v>4</v>
      </c>
      <c r="E24" s="13">
        <v>0.8</v>
      </c>
      <c r="F24" s="5" t="s">
        <v>5</v>
      </c>
      <c r="G24" s="13">
        <v>0.8</v>
      </c>
    </row>
    <row r="25" ht="18.75">
      <c r="A25" s="4" t="s">
        <v>20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Equation.3" shapeId="4083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E13">
      <selection activeCell="O27" sqref="O27"/>
    </sheetView>
  </sheetViews>
  <sheetFormatPr defaultColWidth="9.140625" defaultRowHeight="15"/>
  <cols>
    <col min="1" max="1" width="6.421875" style="0" customWidth="1"/>
    <col min="2" max="2" width="11.00390625" style="0" customWidth="1"/>
    <col min="3" max="3" width="6.28125" style="0" customWidth="1"/>
    <col min="4" max="4" width="9.421875" style="0" customWidth="1"/>
    <col min="5" max="5" width="2.7109375" style="0" customWidth="1"/>
    <col min="6" max="6" width="7.140625" style="0" customWidth="1"/>
    <col min="7" max="7" width="10.00390625" style="0" customWidth="1"/>
    <col min="8" max="8" width="6.421875" style="0" customWidth="1"/>
    <col min="9" max="9" width="8.140625" style="0" customWidth="1"/>
    <col min="10" max="10" width="2.57421875" style="0" customWidth="1"/>
    <col min="11" max="11" width="7.140625" style="0" customWidth="1"/>
    <col min="12" max="12" width="10.421875" style="0" customWidth="1"/>
    <col min="13" max="13" width="5.8515625" style="0" customWidth="1"/>
    <col min="15" max="15" width="3.28125" style="38" customWidth="1"/>
  </cols>
  <sheetData>
    <row r="1" spans="1:27" ht="18.75">
      <c r="A1" s="7"/>
      <c r="B1" s="3"/>
      <c r="O1" s="44"/>
      <c r="P1" s="27"/>
      <c r="Q1" s="27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6:27" ht="23.25">
      <c r="F2" s="25" t="s">
        <v>36</v>
      </c>
      <c r="O2" s="45"/>
      <c r="P2" s="42" t="s">
        <v>36</v>
      </c>
      <c r="Q2" s="9"/>
      <c r="R2" s="9"/>
      <c r="S2" s="9"/>
      <c r="T2" s="9"/>
      <c r="U2" s="9"/>
      <c r="V2" s="9"/>
      <c r="W2" s="9"/>
      <c r="X2" s="9"/>
      <c r="Y2" s="9"/>
      <c r="Z2" s="9"/>
      <c r="AA2" s="30"/>
    </row>
    <row r="3" spans="15:27" ht="15">
      <c r="O3" s="4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0"/>
    </row>
    <row r="4" spans="1:27" ht="15.75">
      <c r="A4" s="6" t="s">
        <v>15</v>
      </c>
      <c r="B4" s="6"/>
      <c r="O4" s="45"/>
      <c r="P4" s="31" t="s">
        <v>32</v>
      </c>
      <c r="Q4" s="31"/>
      <c r="R4" s="31"/>
      <c r="S4" s="9"/>
      <c r="T4" s="9"/>
      <c r="U4" s="9"/>
      <c r="V4" s="9"/>
      <c r="W4" s="9"/>
      <c r="X4" s="9"/>
      <c r="Y4" s="9"/>
      <c r="Z4" s="9"/>
      <c r="AA4" s="30"/>
    </row>
    <row r="5" spans="1:27" ht="18.75">
      <c r="A5" s="4" t="s">
        <v>24</v>
      </c>
      <c r="O5" s="45"/>
      <c r="P5" s="32" t="s">
        <v>37</v>
      </c>
      <c r="Q5" s="9"/>
      <c r="R5" s="9"/>
      <c r="S5" s="9"/>
      <c r="T5" s="9"/>
      <c r="U5" s="9"/>
      <c r="V5" s="9"/>
      <c r="W5" s="9"/>
      <c r="X5" s="9"/>
      <c r="Y5" s="9"/>
      <c r="Z5" s="9"/>
      <c r="AA5" s="30"/>
    </row>
    <row r="6" spans="1:27" ht="18.75">
      <c r="A6" s="4" t="s">
        <v>7</v>
      </c>
      <c r="B6" s="13" t="s">
        <v>41</v>
      </c>
      <c r="F6" s="4" t="s">
        <v>7</v>
      </c>
      <c r="G6" s="13" t="s">
        <v>42</v>
      </c>
      <c r="K6" s="4" t="s">
        <v>7</v>
      </c>
      <c r="L6" s="13" t="s">
        <v>43</v>
      </c>
      <c r="O6" s="45"/>
      <c r="P6" s="32" t="s">
        <v>7</v>
      </c>
      <c r="Q6" s="13" t="s">
        <v>8</v>
      </c>
      <c r="R6" s="9"/>
      <c r="S6" s="9"/>
      <c r="T6" s="32" t="s">
        <v>7</v>
      </c>
      <c r="U6" s="13" t="s">
        <v>8</v>
      </c>
      <c r="V6" s="9"/>
      <c r="W6" s="9"/>
      <c r="X6" s="32" t="s">
        <v>7</v>
      </c>
      <c r="Y6" s="13" t="s">
        <v>8</v>
      </c>
      <c r="Z6" s="9"/>
      <c r="AA6" s="30"/>
    </row>
    <row r="7" spans="1:27" ht="18.75">
      <c r="A7" s="4" t="s">
        <v>45</v>
      </c>
      <c r="B7" s="13">
        <v>-0.1319300000000001</v>
      </c>
      <c r="C7" s="4" t="s">
        <v>46</v>
      </c>
      <c r="D7" s="1">
        <v>0.12768000000000024</v>
      </c>
      <c r="E7" s="9"/>
      <c r="F7" s="4" t="s">
        <v>45</v>
      </c>
      <c r="G7" s="13">
        <f>0.75^5+0.75-1</f>
        <v>-0.0126953125</v>
      </c>
      <c r="H7" s="4" t="s">
        <v>46</v>
      </c>
      <c r="I7" s="1">
        <f>0.8^5+0.8-1</f>
        <v>0.12768000000000024</v>
      </c>
      <c r="J7" s="9"/>
      <c r="K7" s="4" t="s">
        <v>45</v>
      </c>
      <c r="L7" s="13">
        <f>0.75^5+0.75-1</f>
        <v>-0.0126953125</v>
      </c>
      <c r="M7" s="4" t="s">
        <v>46</v>
      </c>
      <c r="N7" s="26">
        <f>0.775^5+0.775-1</f>
        <v>0.05458155273437515</v>
      </c>
      <c r="O7" s="45"/>
      <c r="P7" s="33" t="s">
        <v>33</v>
      </c>
      <c r="Q7" s="14">
        <v>0.01</v>
      </c>
      <c r="R7" s="9"/>
      <c r="S7" s="34"/>
      <c r="T7" s="33" t="s">
        <v>34</v>
      </c>
      <c r="U7" s="14">
        <v>0.005</v>
      </c>
      <c r="V7" s="9"/>
      <c r="W7" s="22"/>
      <c r="X7" s="33" t="s">
        <v>34</v>
      </c>
      <c r="Y7" s="14">
        <v>0.005</v>
      </c>
      <c r="Z7" s="9"/>
      <c r="AA7" s="30"/>
    </row>
    <row r="8" spans="1:27" ht="18.75">
      <c r="A8" s="18" t="s">
        <v>13</v>
      </c>
      <c r="B8" s="14">
        <v>0.75</v>
      </c>
      <c r="C8" s="2"/>
      <c r="D8" s="2"/>
      <c r="E8" s="2"/>
      <c r="F8" s="18" t="s">
        <v>13</v>
      </c>
      <c r="G8" s="14">
        <f>(0.75+0.8)/2</f>
        <v>0.775</v>
      </c>
      <c r="H8" s="3"/>
      <c r="I8" s="3"/>
      <c r="J8" s="3"/>
      <c r="K8" s="18" t="s">
        <v>13</v>
      </c>
      <c r="L8" s="14">
        <f>(0.75+0.775)/2</f>
        <v>0.7625</v>
      </c>
      <c r="O8" s="45"/>
      <c r="P8" s="43" t="s">
        <v>35</v>
      </c>
      <c r="Q8" s="1" t="s">
        <v>0</v>
      </c>
      <c r="R8" s="1" t="s">
        <v>1</v>
      </c>
      <c r="S8" s="22"/>
      <c r="T8" s="1" t="s">
        <v>35</v>
      </c>
      <c r="U8" s="1" t="s">
        <v>0</v>
      </c>
      <c r="V8" s="1" t="s">
        <v>1</v>
      </c>
      <c r="W8" s="22"/>
      <c r="X8" s="1" t="s">
        <v>35</v>
      </c>
      <c r="Y8" s="1" t="s">
        <v>0</v>
      </c>
      <c r="Z8" s="1" t="s">
        <v>1</v>
      </c>
      <c r="AA8" s="30"/>
    </row>
    <row r="9" spans="1:27" ht="15">
      <c r="A9" s="1" t="s">
        <v>0</v>
      </c>
      <c r="B9" s="1" t="s">
        <v>1</v>
      </c>
      <c r="C9" s="3"/>
      <c r="D9" s="3"/>
      <c r="E9" s="3"/>
      <c r="F9" s="1" t="s">
        <v>0</v>
      </c>
      <c r="G9" s="1" t="s">
        <v>1</v>
      </c>
      <c r="H9" s="3"/>
      <c r="I9" s="3"/>
      <c r="J9" s="3"/>
      <c r="K9" s="1" t="s">
        <v>0</v>
      </c>
      <c r="L9" s="1" t="s">
        <v>1</v>
      </c>
      <c r="O9" s="45"/>
      <c r="P9" s="43">
        <v>1</v>
      </c>
      <c r="Q9" s="1">
        <v>0.75</v>
      </c>
      <c r="R9" s="1">
        <f>Q9^5+Q9-1</f>
        <v>-0.0126953125</v>
      </c>
      <c r="S9" s="22"/>
      <c r="T9" s="1">
        <v>1</v>
      </c>
      <c r="U9" s="1">
        <v>0.75</v>
      </c>
      <c r="V9" s="1">
        <f>U9^5+U9-1</f>
        <v>-0.0126953125</v>
      </c>
      <c r="W9" s="22"/>
      <c r="X9" s="1">
        <v>1</v>
      </c>
      <c r="Y9" s="1">
        <v>0.75</v>
      </c>
      <c r="Z9" s="1">
        <f>Y9^5+Y9-1</f>
        <v>-0.0126953125</v>
      </c>
      <c r="AA9" s="30"/>
    </row>
    <row r="10" spans="1:27" ht="15">
      <c r="A10" s="1">
        <v>0.75</v>
      </c>
      <c r="B10" s="1">
        <f>A10^5+A10-1</f>
        <v>-0.0126953125</v>
      </c>
      <c r="C10" s="3"/>
      <c r="D10" s="3"/>
      <c r="E10" s="3"/>
      <c r="F10" s="1">
        <v>0.775</v>
      </c>
      <c r="G10" s="1">
        <f>F10^5+F10-1</f>
        <v>0.05458155273437515</v>
      </c>
      <c r="H10" s="3"/>
      <c r="I10" s="3"/>
      <c r="J10" s="3"/>
      <c r="K10" s="1">
        <f>L8</f>
        <v>0.7625</v>
      </c>
      <c r="L10" s="1">
        <f>K10^5+K10-1</f>
        <v>0.020250335998535096</v>
      </c>
      <c r="O10" s="45"/>
      <c r="P10" s="43">
        <v>2</v>
      </c>
      <c r="Q10" s="1">
        <v>0.76</v>
      </c>
      <c r="R10" s="1">
        <f>Q10^5+Q10-1</f>
        <v>0.01355253760000008</v>
      </c>
      <c r="S10" s="22"/>
      <c r="T10" s="1">
        <v>2</v>
      </c>
      <c r="U10" s="1">
        <v>0.755</v>
      </c>
      <c r="V10" s="1">
        <f>U10^5+U10-1</f>
        <v>0.00032101797187511494</v>
      </c>
      <c r="W10" s="22"/>
      <c r="X10" s="1">
        <v>2</v>
      </c>
      <c r="Y10" s="1">
        <v>0.7555</v>
      </c>
      <c r="Z10" s="1">
        <f>Y10^5+Y10-1</f>
        <v>0.0016344158583920798</v>
      </c>
      <c r="AA10" s="30"/>
    </row>
    <row r="11" spans="1:27" ht="15">
      <c r="A11" s="9"/>
      <c r="B11" s="9"/>
      <c r="C11" s="3"/>
      <c r="D11" s="3"/>
      <c r="E11" s="3"/>
      <c r="F11" s="9"/>
      <c r="G11" s="9"/>
      <c r="H11" s="3"/>
      <c r="I11" s="3"/>
      <c r="J11" s="3"/>
      <c r="K11" s="9"/>
      <c r="L11" s="9"/>
      <c r="O11" s="45"/>
      <c r="P11" s="43">
        <v>3</v>
      </c>
      <c r="Q11" s="1">
        <v>0.77</v>
      </c>
      <c r="R11" s="1">
        <f aca="true" t="shared" si="0" ref="R11:R18">Q11^5+Q11-1</f>
        <v>0.04067841569999997</v>
      </c>
      <c r="S11" s="22"/>
      <c r="T11" s="1">
        <v>3</v>
      </c>
      <c r="U11" s="1">
        <v>0.76</v>
      </c>
      <c r="V11" s="1">
        <f aca="true" t="shared" si="1" ref="V11:V18">U11^5+U11-1</f>
        <v>0.01355253760000008</v>
      </c>
      <c r="W11" s="22"/>
      <c r="X11" s="1">
        <v>3</v>
      </c>
      <c r="Y11" s="1"/>
      <c r="Z11" s="1"/>
      <c r="AA11" s="30"/>
    </row>
    <row r="12" spans="1:27" ht="18.75">
      <c r="A12" s="4" t="s">
        <v>7</v>
      </c>
      <c r="B12" s="13" t="s">
        <v>44</v>
      </c>
      <c r="F12" s="4" t="s">
        <v>7</v>
      </c>
      <c r="G12" s="13" t="s">
        <v>22</v>
      </c>
      <c r="K12" s="4" t="s">
        <v>7</v>
      </c>
      <c r="L12" s="13" t="s">
        <v>23</v>
      </c>
      <c r="O12" s="45"/>
      <c r="P12" s="43">
        <v>4</v>
      </c>
      <c r="Q12" s="1">
        <v>0.78</v>
      </c>
      <c r="R12" s="1">
        <f t="shared" si="0"/>
        <v>0.06871743680000009</v>
      </c>
      <c r="S12" s="9"/>
      <c r="T12" s="1">
        <v>4</v>
      </c>
      <c r="U12" s="1">
        <v>0.765</v>
      </c>
      <c r="V12" s="1">
        <f t="shared" si="1"/>
        <v>0.02700354997812493</v>
      </c>
      <c r="W12" s="9"/>
      <c r="X12" s="1">
        <v>4</v>
      </c>
      <c r="Y12" s="1"/>
      <c r="Z12" s="1"/>
      <c r="AA12" s="30"/>
    </row>
    <row r="13" spans="1:27" ht="18.75">
      <c r="A13" s="4" t="s">
        <v>45</v>
      </c>
      <c r="B13" s="13">
        <f>0.75^5+0.75-1</f>
        <v>-0.0126953125</v>
      </c>
      <c r="C13" s="4" t="s">
        <v>46</v>
      </c>
      <c r="D13">
        <f>0.7625^5+0.7625-1</f>
        <v>0.020250335998535096</v>
      </c>
      <c r="F13" s="4"/>
      <c r="G13" s="13"/>
      <c r="K13" s="4"/>
      <c r="L13" s="13"/>
      <c r="O13" s="45"/>
      <c r="P13" s="43">
        <v>5</v>
      </c>
      <c r="Q13" s="1">
        <v>0.79</v>
      </c>
      <c r="R13" s="1">
        <f t="shared" si="0"/>
        <v>0.09770563990000003</v>
      </c>
      <c r="S13" s="9"/>
      <c r="T13" s="1">
        <v>5</v>
      </c>
      <c r="U13" s="1">
        <v>0.77</v>
      </c>
      <c r="V13" s="1">
        <f t="shared" si="1"/>
        <v>0.04067841569999997</v>
      </c>
      <c r="W13" s="9"/>
      <c r="X13" s="1">
        <v>5</v>
      </c>
      <c r="Y13" s="1"/>
      <c r="Z13" s="1"/>
      <c r="AA13" s="30"/>
    </row>
    <row r="14" spans="1:27" ht="18.75">
      <c r="A14" s="18" t="s">
        <v>13</v>
      </c>
      <c r="B14" s="14">
        <f>(0.75+0.7625)/2</f>
        <v>0.75625</v>
      </c>
      <c r="C14" s="2"/>
      <c r="D14" s="2"/>
      <c r="E14" s="2"/>
      <c r="F14" s="18" t="s">
        <v>13</v>
      </c>
      <c r="G14" s="14"/>
      <c r="H14" s="3"/>
      <c r="I14" s="3"/>
      <c r="J14" s="3"/>
      <c r="K14" s="18" t="s">
        <v>13</v>
      </c>
      <c r="L14" s="14"/>
      <c r="O14" s="45"/>
      <c r="P14" s="43">
        <v>6</v>
      </c>
      <c r="Q14" s="1">
        <v>0.8</v>
      </c>
      <c r="R14" s="1">
        <f t="shared" si="0"/>
        <v>0.12768000000000024</v>
      </c>
      <c r="S14" s="9"/>
      <c r="T14" s="1">
        <v>6</v>
      </c>
      <c r="U14" s="1">
        <v>0.775</v>
      </c>
      <c r="V14" s="1">
        <f t="shared" si="1"/>
        <v>0.05458155273437515</v>
      </c>
      <c r="W14" s="9"/>
      <c r="X14" s="1">
        <v>6</v>
      </c>
      <c r="Y14" s="1"/>
      <c r="Z14" s="1"/>
      <c r="AA14" s="30"/>
    </row>
    <row r="15" spans="1:27" ht="15">
      <c r="A15" s="1" t="s">
        <v>0</v>
      </c>
      <c r="B15" s="1" t="s">
        <v>1</v>
      </c>
      <c r="C15" s="3"/>
      <c r="D15" s="3"/>
      <c r="E15" s="3"/>
      <c r="F15" s="1" t="s">
        <v>0</v>
      </c>
      <c r="G15" s="1" t="s">
        <v>1</v>
      </c>
      <c r="H15" s="3"/>
      <c r="I15" s="3"/>
      <c r="J15" s="3"/>
      <c r="K15" s="1" t="s">
        <v>0</v>
      </c>
      <c r="L15" s="1" t="s">
        <v>1</v>
      </c>
      <c r="O15" s="45"/>
      <c r="P15" s="43">
        <v>7</v>
      </c>
      <c r="Q15" s="1">
        <v>0.81</v>
      </c>
      <c r="R15" s="1">
        <f t="shared" si="0"/>
        <v>0.1586784401000001</v>
      </c>
      <c r="S15" s="9"/>
      <c r="T15" s="1">
        <v>7</v>
      </c>
      <c r="U15" s="1">
        <v>0.78</v>
      </c>
      <c r="V15" s="1">
        <f t="shared" si="1"/>
        <v>0.06871743680000009</v>
      </c>
      <c r="W15" s="9"/>
      <c r="X15" s="1">
        <v>7</v>
      </c>
      <c r="Y15" s="1"/>
      <c r="Z15" s="1"/>
      <c r="AA15" s="30"/>
    </row>
    <row r="16" spans="1:27" ht="15">
      <c r="A16" s="1">
        <f>B14</f>
        <v>0.75625</v>
      </c>
      <c r="B16" s="1">
        <f>A16^5+A16-1</f>
        <v>0.003608556756973247</v>
      </c>
      <c r="C16" s="3"/>
      <c r="D16" s="3"/>
      <c r="E16" s="3"/>
      <c r="F16" s="1"/>
      <c r="G16" s="1"/>
      <c r="H16" s="3"/>
      <c r="I16" s="3"/>
      <c r="J16" s="3"/>
      <c r="K16" s="1"/>
      <c r="L16" s="1"/>
      <c r="O16" s="45"/>
      <c r="P16" s="43">
        <v>8</v>
      </c>
      <c r="Q16" s="1">
        <v>0.82</v>
      </c>
      <c r="R16" s="1">
        <f t="shared" si="0"/>
        <v>0.19073984319999981</v>
      </c>
      <c r="S16" s="9"/>
      <c r="T16" s="1">
        <v>8</v>
      </c>
      <c r="U16" s="1">
        <v>0.785</v>
      </c>
      <c r="V16" s="1">
        <f t="shared" si="1"/>
        <v>0.08309060174062499</v>
      </c>
      <c r="W16" s="9"/>
      <c r="X16" s="1">
        <v>8</v>
      </c>
      <c r="Y16" s="1"/>
      <c r="Z16" s="1"/>
      <c r="AA16" s="30"/>
    </row>
    <row r="17" spans="15:27" ht="15">
      <c r="O17" s="45"/>
      <c r="P17" s="43">
        <v>9</v>
      </c>
      <c r="Q17" s="1">
        <v>0.83</v>
      </c>
      <c r="R17" s="1">
        <f t="shared" si="0"/>
        <v>0.22390406429999987</v>
      </c>
      <c r="S17" s="9"/>
      <c r="T17" s="1">
        <v>9</v>
      </c>
      <c r="U17" s="1">
        <v>0.79</v>
      </c>
      <c r="V17" s="1">
        <f t="shared" si="1"/>
        <v>0.09770563990000003</v>
      </c>
      <c r="W17" s="9"/>
      <c r="X17" s="1">
        <v>9</v>
      </c>
      <c r="Y17" s="1"/>
      <c r="Z17" s="1"/>
      <c r="AA17" s="30"/>
    </row>
    <row r="18" spans="1:27" ht="18.75">
      <c r="A18" s="4" t="s">
        <v>7</v>
      </c>
      <c r="B18" s="13" t="s">
        <v>8</v>
      </c>
      <c r="F18" s="4" t="s">
        <v>7</v>
      </c>
      <c r="G18" s="13" t="s">
        <v>8</v>
      </c>
      <c r="K18" s="4" t="s">
        <v>7</v>
      </c>
      <c r="L18" s="13" t="s">
        <v>8</v>
      </c>
      <c r="O18" s="45"/>
      <c r="P18" s="43">
        <v>10</v>
      </c>
      <c r="Q18" s="1">
        <v>0.84</v>
      </c>
      <c r="R18" s="1">
        <f t="shared" si="0"/>
        <v>0.2582119423999998</v>
      </c>
      <c r="S18" s="9"/>
      <c r="T18" s="1">
        <v>10</v>
      </c>
      <c r="U18" s="1">
        <v>0.795</v>
      </c>
      <c r="V18" s="1">
        <f t="shared" si="1"/>
        <v>0.11256720249687513</v>
      </c>
      <c r="W18" s="9"/>
      <c r="X18" s="1">
        <v>10</v>
      </c>
      <c r="Y18" s="1"/>
      <c r="Z18" s="1"/>
      <c r="AA18" s="30"/>
    </row>
    <row r="19" spans="1:27" ht="18.75">
      <c r="A19" s="4"/>
      <c r="B19" s="13"/>
      <c r="F19" s="4"/>
      <c r="G19" s="13"/>
      <c r="K19" s="4"/>
      <c r="L19" s="13"/>
      <c r="O19" s="4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30"/>
    </row>
    <row r="20" spans="1:27" ht="21">
      <c r="A20" s="18" t="s">
        <v>13</v>
      </c>
      <c r="B20" s="14"/>
      <c r="C20" s="2"/>
      <c r="D20" s="2"/>
      <c r="E20" s="2"/>
      <c r="F20" s="18" t="s">
        <v>13</v>
      </c>
      <c r="G20" s="14"/>
      <c r="H20" s="3"/>
      <c r="I20" s="3"/>
      <c r="J20" s="3"/>
      <c r="K20" s="18" t="s">
        <v>13</v>
      </c>
      <c r="L20" s="14"/>
      <c r="O20" s="45"/>
      <c r="P20" s="35" t="s">
        <v>10</v>
      </c>
      <c r="Q20" s="13">
        <v>0.7555</v>
      </c>
      <c r="R20" s="35" t="s">
        <v>14</v>
      </c>
      <c r="S20" s="9"/>
      <c r="T20" s="9"/>
      <c r="U20" s="9"/>
      <c r="V20" s="19">
        <v>22</v>
      </c>
      <c r="W20" s="9"/>
      <c r="X20" s="9"/>
      <c r="Y20" s="9"/>
      <c r="Z20" s="9"/>
      <c r="AA20" s="30"/>
    </row>
    <row r="21" spans="1:27" ht="18.75">
      <c r="A21" s="1" t="s">
        <v>0</v>
      </c>
      <c r="B21" s="1" t="s">
        <v>1</v>
      </c>
      <c r="C21" s="3"/>
      <c r="D21" s="3"/>
      <c r="E21" s="3"/>
      <c r="F21" s="1" t="s">
        <v>0</v>
      </c>
      <c r="G21" s="1" t="s">
        <v>1</v>
      </c>
      <c r="H21" s="3"/>
      <c r="I21" s="3"/>
      <c r="J21" s="3"/>
      <c r="K21" s="1" t="s">
        <v>0</v>
      </c>
      <c r="L21" s="1" t="s">
        <v>1</v>
      </c>
      <c r="O21" s="45"/>
      <c r="P21" s="32" t="s">
        <v>38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30"/>
    </row>
    <row r="22" spans="1:27" ht="15.75" thickBot="1">
      <c r="A22" s="1"/>
      <c r="B22" s="1"/>
      <c r="C22" s="3"/>
      <c r="D22" s="3"/>
      <c r="E22" s="3"/>
      <c r="F22" s="1"/>
      <c r="G22" s="1"/>
      <c r="H22" s="3"/>
      <c r="I22" s="3"/>
      <c r="J22" s="3"/>
      <c r="K22" s="1"/>
      <c r="L22" s="1"/>
      <c r="O22" s="4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30"/>
    </row>
    <row r="23" spans="15:27" ht="24.75" customHeight="1" thickBot="1">
      <c r="O23" s="41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spans="1:11" ht="21">
      <c r="A24" s="5" t="s">
        <v>10</v>
      </c>
      <c r="B24" s="24">
        <v>0.75625</v>
      </c>
      <c r="C24" s="5" t="s">
        <v>14</v>
      </c>
      <c r="D24" s="5"/>
      <c r="E24" s="5"/>
      <c r="K24" s="19">
        <v>4</v>
      </c>
    </row>
    <row r="25" ht="18.75">
      <c r="A25" s="4" t="s">
        <v>29</v>
      </c>
    </row>
  </sheetData>
  <sheetProtection/>
  <printOptions/>
  <pageMargins left="0.7" right="0.7" top="0.75" bottom="0.75" header="0.3" footer="0.3"/>
  <pageSetup orientation="portrait" paperSize="9"/>
  <legacyDrawing r:id="rId2"/>
  <oleObjects>
    <oleObject progId="Equation.3" shapeId="4083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25.421875" style="0" customWidth="1"/>
    <col min="2" max="2" width="25.7109375" style="0" customWidth="1"/>
    <col min="3" max="3" width="12.140625" style="0" customWidth="1"/>
  </cols>
  <sheetData>
    <row r="1" spans="1:3" ht="18.75">
      <c r="A1" s="7"/>
      <c r="B1" s="3"/>
      <c r="C1" s="3"/>
    </row>
    <row r="4" spans="1:3" ht="15.75">
      <c r="A4" s="6" t="s">
        <v>9</v>
      </c>
      <c r="B4" s="6"/>
      <c r="C4" s="6"/>
    </row>
    <row r="5" ht="18.75">
      <c r="A5" s="4" t="s">
        <v>30</v>
      </c>
    </row>
    <row r="6" spans="1:8" ht="26.25">
      <c r="A6" s="16" t="s">
        <v>11</v>
      </c>
      <c r="B6" s="15" t="s">
        <v>1</v>
      </c>
      <c r="D6" s="2"/>
      <c r="E6" s="3"/>
      <c r="F6" s="3"/>
      <c r="G6" s="3"/>
      <c r="H6" s="3"/>
    </row>
    <row r="7" spans="1:8" ht="15">
      <c r="A7" s="13">
        <v>0.7548777593423618</v>
      </c>
      <c r="B7" s="1">
        <f>A7^5+A7-1</f>
        <v>2.442448836514899E-07</v>
      </c>
      <c r="C7" s="23"/>
      <c r="D7" s="3"/>
      <c r="E7" s="3"/>
      <c r="F7" s="3"/>
      <c r="G7" s="3"/>
      <c r="H7" s="3"/>
    </row>
    <row r="10" ht="18.75">
      <c r="A10" s="4" t="s">
        <v>31</v>
      </c>
    </row>
    <row r="11" ht="18.75">
      <c r="A11" s="4"/>
    </row>
    <row r="12" spans="1:2" ht="18.75">
      <c r="A12" s="21" t="s">
        <v>16</v>
      </c>
      <c r="B12" s="21" t="s">
        <v>17</v>
      </c>
    </row>
    <row r="13" spans="1:2" ht="15">
      <c r="A13" s="1" t="s">
        <v>18</v>
      </c>
      <c r="B13" s="13" t="s">
        <v>25</v>
      </c>
    </row>
    <row r="14" spans="1:2" ht="15">
      <c r="A14" s="1" t="s">
        <v>40</v>
      </c>
      <c r="B14" s="13" t="s">
        <v>39</v>
      </c>
    </row>
    <row r="15" spans="1:2" ht="15">
      <c r="A15" s="1" t="s">
        <v>19</v>
      </c>
      <c r="B15" s="13" t="s">
        <v>25</v>
      </c>
    </row>
    <row r="16" spans="1:2" ht="15">
      <c r="A16" s="9"/>
      <c r="B16" s="22"/>
    </row>
    <row r="17" ht="20.25">
      <c r="A17" s="17" t="s">
        <v>12</v>
      </c>
    </row>
    <row r="18" spans="1:2" ht="15">
      <c r="A18" s="39" t="s">
        <v>26</v>
      </c>
      <c r="B18" s="40"/>
    </row>
    <row r="19" spans="1:2" ht="15">
      <c r="A19" s="39" t="s">
        <v>27</v>
      </c>
      <c r="B19" s="40"/>
    </row>
    <row r="20" spans="1:2" ht="15">
      <c r="A20" s="39" t="s">
        <v>28</v>
      </c>
      <c r="B20" s="40"/>
    </row>
  </sheetData>
  <sheetProtection/>
  <mergeCells count="3">
    <mergeCell ref="A20:B20"/>
    <mergeCell ref="A18:B18"/>
    <mergeCell ref="A19:B19"/>
  </mergeCells>
  <printOptions/>
  <pageMargins left="0.7" right="0.7" top="0.75" bottom="0.75" header="0.3" footer="0.3"/>
  <pageSetup orientation="portrait" paperSize="9"/>
  <drawing r:id="rId3"/>
  <legacyDrawing r:id="rId2"/>
  <oleObjects>
    <oleObject progId="Equation.3" shapeId="4083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2009-01-25T18:27:37Z</dcterms:created>
  <dcterms:modified xsi:type="dcterms:W3CDTF">2009-01-27T17:03:12Z</dcterms:modified>
  <cp:category/>
  <cp:version/>
  <cp:contentType/>
  <cp:contentStatus/>
</cp:coreProperties>
</file>