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485" windowWidth="12000" windowHeight="6480" tabRatio="218" activeTab="0"/>
  </bookViews>
  <sheets>
    <sheet name="КРОССВОРД" sheetId="1" r:id="rId1"/>
    <sheet name="ОТВЕТ" sheetId="2" r:id="rId2"/>
  </sheets>
  <definedNames/>
  <calcPr fullCalcOnLoad="1"/>
</workbook>
</file>

<file path=xl/sharedStrings.xml><?xml version="1.0" encoding="utf-8"?>
<sst xmlns="http://schemas.openxmlformats.org/spreadsheetml/2006/main" count="25" uniqueCount="19">
  <si>
    <t>ПО ВЕРТИКАЛИ:</t>
  </si>
  <si>
    <t>РАСЧЕТ БАЛЛОВ:</t>
  </si>
  <si>
    <t>ИТОГО:</t>
  </si>
  <si>
    <t>По горизонтали:</t>
  </si>
  <si>
    <t>По вертикали :</t>
  </si>
  <si>
    <t>Кроссворд  по теме: «Как устроен компьютер»</t>
  </si>
  <si>
    <t>ПО ГОРИЗИНТАЛИ:</t>
  </si>
  <si>
    <t>2. Устройство для вывода информации на экран.</t>
  </si>
  <si>
    <t>4.  Устройство для вывода информации на бумагу.</t>
  </si>
  <si>
    <t>1. Устройство для ввода информации.</t>
  </si>
  <si>
    <t xml:space="preserve">3. Устройство для быстрого перемещения по </t>
  </si>
  <si>
    <t xml:space="preserve">    экрану и выбора программ.</t>
  </si>
  <si>
    <t xml:space="preserve">    переработки информации.</t>
  </si>
  <si>
    <t xml:space="preserve">3. Устройство для быстрого перемещения по экрану и выбора </t>
  </si>
  <si>
    <r>
      <t xml:space="preserve">      </t>
    </r>
    <r>
      <rPr>
        <b/>
        <sz val="16"/>
        <rFont val="Arial Cyr"/>
        <family val="0"/>
      </rPr>
      <t>программ.</t>
    </r>
  </si>
  <si>
    <r>
      <t xml:space="preserve">1. Основной инструмент сбора, хранения и переработки </t>
    </r>
    <r>
      <rPr>
        <sz val="16"/>
        <rFont val="Arial Cyr"/>
        <family val="0"/>
      </rPr>
      <t xml:space="preserve"> </t>
    </r>
  </si>
  <si>
    <r>
      <t xml:space="preserve">      </t>
    </r>
    <r>
      <rPr>
        <b/>
        <sz val="16"/>
        <rFont val="Arial Cyr"/>
        <family val="0"/>
      </rPr>
      <t>информации.</t>
    </r>
  </si>
  <si>
    <t xml:space="preserve">1. Основной инструмент сбора, хранения и </t>
  </si>
  <si>
    <t>ВНИМАНИЕ! ПЕРЕД НАЧАЛОМ РАБОТЫ НАЖМИ КЛАВИШУ CAPS LOCK.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</si>
</sst>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1"/>
      <color indexed="17"/>
      <name val="Arial Cyr"/>
      <family val="2"/>
    </font>
    <font>
      <b/>
      <sz val="11"/>
      <color indexed="62"/>
      <name val="Arial Cyr"/>
      <family val="2"/>
    </font>
    <font>
      <b/>
      <sz val="12"/>
      <name val="Arial Cyr"/>
      <family val="2"/>
    </font>
    <font>
      <b/>
      <sz val="14"/>
      <color indexed="16"/>
      <name val="Arial Cyr"/>
      <family val="2"/>
    </font>
    <font>
      <b/>
      <sz val="11"/>
      <color indexed="56"/>
      <name val="Arial Cyr"/>
      <family val="2"/>
    </font>
    <font>
      <b/>
      <sz val="12"/>
      <color indexed="12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11"/>
      <color indexed="21"/>
      <name val="Arial Cyr"/>
      <family val="0"/>
    </font>
    <font>
      <b/>
      <sz val="16"/>
      <color indexed="56"/>
      <name val="Arial Cyr"/>
      <family val="2"/>
    </font>
    <font>
      <sz val="16"/>
      <name val="Arial Cyr"/>
      <family val="2"/>
    </font>
    <font>
      <b/>
      <sz val="14"/>
      <color indexed="17"/>
      <name val="Arial Cyr"/>
      <family val="2"/>
    </font>
    <font>
      <b/>
      <sz val="12"/>
      <color indexed="10"/>
      <name val="Arial Cyr"/>
      <family val="2"/>
    </font>
    <font>
      <sz val="12"/>
      <name val="Arial Cyr"/>
      <family val="2"/>
    </font>
    <font>
      <b/>
      <sz val="12"/>
      <color indexed="17"/>
      <name val="Arial Cyr"/>
      <family val="2"/>
    </font>
    <font>
      <b/>
      <sz val="18"/>
      <color indexed="17"/>
      <name val="Agency FB"/>
      <family val="2"/>
    </font>
    <font>
      <sz val="18"/>
      <name val="Arial Cyr"/>
      <family val="2"/>
    </font>
    <font>
      <b/>
      <sz val="18"/>
      <name val="Arial Cyr"/>
      <family val="0"/>
    </font>
    <font>
      <b/>
      <sz val="18"/>
      <color indexed="17"/>
      <name val="Arial Cyr"/>
      <family val="0"/>
    </font>
    <font>
      <sz val="14"/>
      <name val="Arial Cyr"/>
      <family val="0"/>
    </font>
    <font>
      <b/>
      <sz val="20"/>
      <color indexed="12"/>
      <name val="Arial Cyr"/>
      <family val="2"/>
    </font>
    <font>
      <sz val="20"/>
      <name val="Arial Cyr"/>
      <family val="2"/>
    </font>
    <font>
      <b/>
      <i/>
      <sz val="18"/>
      <color indexed="10"/>
      <name val="Arial Cyr"/>
      <family val="2"/>
    </font>
    <font>
      <sz val="14"/>
      <color indexed="16"/>
      <name val="Arial Black"/>
      <family val="2"/>
    </font>
    <font>
      <b/>
      <sz val="16"/>
      <name val="Arial Cyr"/>
      <family val="0"/>
    </font>
    <font>
      <b/>
      <sz val="16"/>
      <name val="Arial"/>
      <family val="2"/>
    </font>
    <font>
      <sz val="16"/>
      <color indexed="17"/>
      <name val="Arial Black"/>
      <family val="2"/>
    </font>
    <font>
      <b/>
      <sz val="24"/>
      <color indexed="12"/>
      <name val="Arial Cyr"/>
      <family val="2"/>
    </font>
    <font>
      <b/>
      <sz val="16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/>
      <protection locked="0"/>
    </xf>
    <xf numFmtId="0" fontId="0" fillId="2" borderId="0" xfId="0" applyFill="1" applyBorder="1" applyAlignment="1">
      <alignment/>
    </xf>
    <xf numFmtId="0" fontId="15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6" fillId="2" borderId="0" xfId="0" applyFont="1" applyFill="1" applyAlignment="1">
      <alignment/>
    </xf>
    <xf numFmtId="0" fontId="12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1" fillId="2" borderId="0" xfId="0" applyFont="1" applyFill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24" fillId="2" borderId="0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26" fillId="2" borderId="3" xfId="0" applyFont="1" applyFill="1" applyBorder="1" applyAlignment="1">
      <alignment/>
    </xf>
    <xf numFmtId="0" fontId="26" fillId="2" borderId="3" xfId="0" applyFont="1" applyFill="1" applyBorder="1" applyAlignment="1">
      <alignment horizontal="center"/>
    </xf>
    <xf numFmtId="0" fontId="26" fillId="2" borderId="3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0" fontId="29" fillId="2" borderId="0" xfId="0" applyFont="1" applyFill="1" applyBorder="1" applyAlignment="1">
      <alignment/>
    </xf>
    <xf numFmtId="0" fontId="14" fillId="2" borderId="0" xfId="0" applyFont="1" applyFill="1" applyAlignment="1">
      <alignment horizontal="center"/>
    </xf>
    <xf numFmtId="0" fontId="31" fillId="2" borderId="0" xfId="0" applyFont="1" applyFill="1" applyBorder="1" applyAlignment="1">
      <alignment/>
    </xf>
    <xf numFmtId="0" fontId="27" fillId="2" borderId="0" xfId="0" applyFont="1" applyFill="1" applyBorder="1" applyAlignment="1">
      <alignment/>
    </xf>
    <xf numFmtId="0" fontId="30" fillId="2" borderId="0" xfId="0" applyFont="1" applyFill="1" applyAlignment="1">
      <alignment horizontal="center"/>
    </xf>
    <xf numFmtId="0" fontId="25" fillId="2" borderId="0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4;&#1058;&#1042;&#1045;&#1058;!A1" /><Relationship Id="rId2" Type="http://schemas.openxmlformats.org/officeDocument/2006/relationships/image" Target="../media/image1.jpeg" /><Relationship Id="rId3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400050</xdr:colOff>
      <xdr:row>19</xdr:row>
      <xdr:rowOff>266700</xdr:rowOff>
    </xdr:from>
    <xdr:to>
      <xdr:col>15</xdr:col>
      <xdr:colOff>171450</xdr:colOff>
      <xdr:row>31</xdr:row>
      <xdr:rowOff>28575</xdr:rowOff>
    </xdr:to>
    <xdr:sp>
      <xdr:nvSpPr>
        <xdr:cNvPr id="1" name="AutoShape 14">
          <a:hlinkClick r:id="rId1"/>
        </xdr:cNvPr>
        <xdr:cNvSpPr>
          <a:spLocks/>
        </xdr:cNvSpPr>
      </xdr:nvSpPr>
      <xdr:spPr>
        <a:xfrm>
          <a:off x="5934075" y="5991225"/>
          <a:ext cx="1228725" cy="847725"/>
        </a:xfrm>
        <a:prstGeom prst="rightArrow">
          <a:avLst/>
        </a:prstGeom>
        <a:solidFill>
          <a:srgbClr val="33CC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12</xdr:col>
      <xdr:colOff>438150</xdr:colOff>
      <xdr:row>20</xdr:row>
      <xdr:rowOff>276225</xdr:rowOff>
    </xdr:from>
    <xdr:ext cx="771525" cy="314325"/>
    <xdr:sp>
      <xdr:nvSpPr>
        <xdr:cNvPr id="2" name="TextBox 4"/>
        <xdr:cNvSpPr txBox="1">
          <a:spLocks noChangeArrowheads="1"/>
        </xdr:cNvSpPr>
      </xdr:nvSpPr>
      <xdr:spPr>
        <a:xfrm>
          <a:off x="5972175" y="6305550"/>
          <a:ext cx="771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НАЖМИ</a:t>
          </a:r>
        </a:p>
      </xdr:txBody>
    </xdr:sp>
    <xdr:clientData fLocksWithSheet="0"/>
  </xdr:oneCellAnchor>
  <xdr:twoCellAnchor editAs="oneCell">
    <xdr:from>
      <xdr:col>1</xdr:col>
      <xdr:colOff>0</xdr:colOff>
      <xdr:row>1</xdr:row>
      <xdr:rowOff>28575</xdr:rowOff>
    </xdr:from>
    <xdr:to>
      <xdr:col>4</xdr:col>
      <xdr:colOff>95250</xdr:colOff>
      <xdr:row>5</xdr:row>
      <xdr:rowOff>228600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209550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76200</xdr:colOff>
      <xdr:row>15</xdr:row>
      <xdr:rowOff>295275</xdr:rowOff>
    </xdr:from>
    <xdr:to>
      <xdr:col>22</xdr:col>
      <xdr:colOff>571500</xdr:colOff>
      <xdr:row>33</xdr:row>
      <xdr:rowOff>152400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34550" y="4810125"/>
          <a:ext cx="35052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342900</xdr:colOff>
      <xdr:row>24</xdr:row>
      <xdr:rowOff>0</xdr:rowOff>
    </xdr:from>
    <xdr:to>
      <xdr:col>11</xdr:col>
      <xdr:colOff>219075</xdr:colOff>
      <xdr:row>30</xdr:row>
      <xdr:rowOff>57150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-21600000">
          <a:off x="2495550" y="5219700"/>
          <a:ext cx="1771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0"/>
  <sheetViews>
    <sheetView tabSelected="1" zoomScale="75" zoomScaleNormal="75" workbookViewId="0" topLeftCell="A1">
      <selection activeCell="Z20" sqref="Z20"/>
    </sheetView>
  </sheetViews>
  <sheetFormatPr defaultColWidth="9.00390625" defaultRowHeight="12.75"/>
  <cols>
    <col min="1" max="1" width="5.125" style="2" customWidth="1"/>
    <col min="2" max="2" width="6.25390625" style="1" customWidth="1"/>
    <col min="3" max="3" width="5.875" style="1" customWidth="1"/>
    <col min="4" max="4" width="6.125" style="1" customWidth="1"/>
    <col min="5" max="5" width="6.375" style="1" customWidth="1"/>
    <col min="6" max="6" width="6.00390625" style="1" customWidth="1"/>
    <col min="7" max="7" width="6.25390625" style="1" customWidth="1"/>
    <col min="8" max="8" width="6.00390625" style="1" customWidth="1"/>
    <col min="9" max="9" width="6.75390625" style="1" customWidth="1"/>
    <col min="10" max="10" width="5.875" style="1" customWidth="1"/>
    <col min="11" max="12" width="6.00390625" style="1" customWidth="1"/>
    <col min="13" max="13" width="7.00390625" style="1" customWidth="1"/>
    <col min="14" max="14" width="6.25390625" style="2" customWidth="1"/>
    <col min="15" max="15" width="5.875" style="3" customWidth="1"/>
    <col min="16" max="16" width="4.875" style="2" customWidth="1"/>
    <col min="17" max="17" width="9.125" style="2" customWidth="1"/>
    <col min="18" max="18" width="11.875" style="2" customWidth="1"/>
    <col min="19" max="19" width="9.125" style="2" customWidth="1"/>
    <col min="20" max="20" width="21.25390625" style="2" customWidth="1"/>
    <col min="21" max="23" width="9.125" style="2" customWidth="1"/>
    <col min="24" max="24" width="5.00390625" style="2" customWidth="1"/>
    <col min="25" max="25" width="3.375" style="2" customWidth="1"/>
    <col min="26" max="26" width="5.00390625" style="2" customWidth="1"/>
    <col min="27" max="27" width="7.625" style="2" customWidth="1"/>
    <col min="28" max="16384" width="9.125" style="2" customWidth="1"/>
  </cols>
  <sheetData>
    <row r="2" spans="7:20" ht="30" customHeight="1">
      <c r="G2" s="59" t="s">
        <v>5</v>
      </c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8:12" ht="9" customHeight="1">
      <c r="H3" s="7"/>
      <c r="I3" s="5"/>
      <c r="J3" s="7"/>
      <c r="K3" s="5"/>
      <c r="L3" s="7"/>
    </row>
    <row r="4" spans="2:26" ht="9.75" customHeight="1">
      <c r="B4" s="7"/>
      <c r="C4" s="7"/>
      <c r="D4" s="7"/>
      <c r="E4" s="7"/>
      <c r="F4" s="7"/>
      <c r="G4" s="7"/>
      <c r="H4" s="7"/>
      <c r="I4" s="6"/>
      <c r="J4" s="7"/>
      <c r="K4" s="8"/>
      <c r="L4" s="7"/>
      <c r="M4" s="7"/>
      <c r="N4" s="9"/>
      <c r="O4" s="17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2:26" ht="12.75" customHeight="1">
      <c r="B5" s="7"/>
      <c r="C5" s="7"/>
      <c r="D5" s="7"/>
      <c r="E5" s="7"/>
      <c r="F5" s="7"/>
      <c r="G5" s="7"/>
      <c r="H5" s="7"/>
      <c r="I5" s="6"/>
      <c r="J5" s="7"/>
      <c r="K5" s="6"/>
      <c r="L5" s="7"/>
      <c r="M5" s="7"/>
      <c r="N5" s="9"/>
      <c r="O5" s="15"/>
      <c r="P5" s="16"/>
      <c r="Q5" s="16"/>
      <c r="R5" s="9"/>
      <c r="S5" s="9"/>
      <c r="T5" s="9"/>
      <c r="U5" s="9"/>
      <c r="V5" s="9"/>
      <c r="W5" s="9"/>
      <c r="X5" s="9"/>
      <c r="Y5" s="9"/>
      <c r="Z5" s="9"/>
    </row>
    <row r="6" spans="2:26" ht="21.75" customHeight="1">
      <c r="B6" s="7"/>
      <c r="C6" s="7"/>
      <c r="D6" s="7"/>
      <c r="E6" s="7"/>
      <c r="F6" s="7"/>
      <c r="G6" s="7"/>
      <c r="H6" s="7"/>
      <c r="I6" s="6"/>
      <c r="J6" s="7"/>
      <c r="K6" s="6"/>
      <c r="L6" s="7"/>
      <c r="M6" s="7"/>
      <c r="N6" s="9"/>
      <c r="O6" s="17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2:26" ht="22.5" customHeight="1" thickBot="1">
      <c r="B7" s="7"/>
      <c r="C7" s="7"/>
      <c r="D7" s="7"/>
      <c r="E7" s="7"/>
      <c r="F7" s="48">
        <v>1</v>
      </c>
      <c r="G7" s="7"/>
      <c r="H7" s="21"/>
      <c r="I7" s="22"/>
      <c r="J7" s="7"/>
      <c r="K7" s="6"/>
      <c r="L7" s="7"/>
      <c r="M7" s="7"/>
      <c r="N7" s="9"/>
      <c r="O7" s="18"/>
      <c r="P7" s="28"/>
      <c r="Q7" s="28" t="s">
        <v>3</v>
      </c>
      <c r="R7" s="28"/>
      <c r="S7" s="23"/>
      <c r="T7" s="23"/>
      <c r="U7" s="24"/>
      <c r="V7" s="24"/>
      <c r="W7" s="24"/>
      <c r="X7" s="9"/>
      <c r="Y7" s="9"/>
      <c r="Z7" s="9"/>
    </row>
    <row r="8" spans="2:26" ht="33" customHeight="1" thickBot="1">
      <c r="B8" s="7"/>
      <c r="C8" s="7"/>
      <c r="D8" s="7"/>
      <c r="E8" s="48">
        <v>1</v>
      </c>
      <c r="F8" s="51"/>
      <c r="G8" s="51"/>
      <c r="H8" s="51"/>
      <c r="I8" s="51"/>
      <c r="J8" s="51"/>
      <c r="K8" s="51"/>
      <c r="L8" s="51"/>
      <c r="M8" s="50"/>
      <c r="N8" s="50"/>
      <c r="O8" s="50"/>
      <c r="P8" s="25"/>
      <c r="Q8" s="25" t="s">
        <v>9</v>
      </c>
      <c r="R8" s="25"/>
      <c r="S8" s="25"/>
      <c r="T8" s="25"/>
      <c r="U8" s="25"/>
      <c r="V8" s="25"/>
      <c r="W8" s="25"/>
      <c r="X8" s="9"/>
      <c r="Y8" s="9"/>
      <c r="Z8" s="9"/>
    </row>
    <row r="9" spans="2:26" ht="28.5" customHeight="1" thickBot="1">
      <c r="B9" s="7"/>
      <c r="C9" s="7"/>
      <c r="D9" s="6"/>
      <c r="E9" s="7"/>
      <c r="F9" s="51"/>
      <c r="G9" s="7"/>
      <c r="H9" s="7"/>
      <c r="I9" s="6"/>
      <c r="J9" s="7"/>
      <c r="K9" s="6"/>
      <c r="L9" s="7"/>
      <c r="M9" s="7"/>
      <c r="N9" s="9"/>
      <c r="O9" s="18"/>
      <c r="P9" s="25"/>
      <c r="Q9" s="25" t="s">
        <v>7</v>
      </c>
      <c r="R9" s="25"/>
      <c r="S9" s="25"/>
      <c r="T9" s="25"/>
      <c r="U9" s="25"/>
      <c r="V9" s="25"/>
      <c r="W9" s="25"/>
      <c r="X9" s="9"/>
      <c r="Y9" s="9"/>
      <c r="Z9" s="9"/>
    </row>
    <row r="10" spans="2:26" ht="30.75" customHeight="1" thickBot="1">
      <c r="B10" s="7"/>
      <c r="C10" s="7"/>
      <c r="D10" s="40"/>
      <c r="E10" s="46">
        <v>2</v>
      </c>
      <c r="F10" s="51"/>
      <c r="G10" s="50"/>
      <c r="H10" s="50"/>
      <c r="I10" s="50"/>
      <c r="J10" s="50"/>
      <c r="K10" s="50"/>
      <c r="L10" s="50"/>
      <c r="M10" s="7"/>
      <c r="N10" s="9"/>
      <c r="O10" s="18"/>
      <c r="P10" s="25"/>
      <c r="Q10" s="25" t="s">
        <v>10</v>
      </c>
      <c r="R10" s="25"/>
      <c r="S10" s="25"/>
      <c r="T10" s="25"/>
      <c r="U10" s="25"/>
      <c r="V10" s="25"/>
      <c r="W10" s="25"/>
      <c r="X10" s="9"/>
      <c r="Y10" s="9"/>
      <c r="Z10" s="9"/>
    </row>
    <row r="11" spans="2:26" ht="30.75" customHeight="1" thickBot="1">
      <c r="B11" s="7"/>
      <c r="C11" s="7"/>
      <c r="D11" s="6"/>
      <c r="E11" s="7"/>
      <c r="F11" s="51"/>
      <c r="G11" s="7"/>
      <c r="H11" s="7"/>
      <c r="I11" s="7"/>
      <c r="J11" s="7"/>
      <c r="K11" s="7"/>
      <c r="L11" s="7"/>
      <c r="M11" s="7"/>
      <c r="N11" s="9"/>
      <c r="O11" s="18"/>
      <c r="P11" s="25"/>
      <c r="Q11" s="25" t="s">
        <v>11</v>
      </c>
      <c r="R11" s="25"/>
      <c r="S11" s="25"/>
      <c r="T11" s="25"/>
      <c r="U11" s="25"/>
      <c r="V11" s="25"/>
      <c r="W11" s="25"/>
      <c r="X11" s="9"/>
      <c r="Y11" s="9"/>
      <c r="Z11" s="9"/>
    </row>
    <row r="12" spans="1:26" ht="29.25" customHeight="1" thickBot="1">
      <c r="A12" s="37"/>
      <c r="B12" s="48">
        <v>3</v>
      </c>
      <c r="C12" s="51"/>
      <c r="D12" s="51"/>
      <c r="E12" s="51"/>
      <c r="F12" s="51"/>
      <c r="G12" s="6"/>
      <c r="H12" s="7"/>
      <c r="I12" s="7"/>
      <c r="J12" s="7"/>
      <c r="K12" s="7"/>
      <c r="L12" s="7"/>
      <c r="M12" s="7"/>
      <c r="N12" s="9"/>
      <c r="O12" s="18"/>
      <c r="P12" s="25"/>
      <c r="Q12" s="25" t="s">
        <v>8</v>
      </c>
      <c r="R12" s="25"/>
      <c r="S12" s="25"/>
      <c r="T12" s="25"/>
      <c r="U12" s="25"/>
      <c r="V12" s="25"/>
      <c r="W12" s="25"/>
      <c r="X12" s="9"/>
      <c r="Y12" s="9"/>
      <c r="Z12" s="9"/>
    </row>
    <row r="13" spans="2:26" ht="27.75" customHeight="1" thickBot="1">
      <c r="B13" s="7"/>
      <c r="C13" s="7"/>
      <c r="D13" s="6"/>
      <c r="E13" s="7"/>
      <c r="F13" s="51"/>
      <c r="G13" s="7"/>
      <c r="H13" s="7"/>
      <c r="I13" s="5"/>
      <c r="J13" s="7"/>
      <c r="K13" s="7"/>
      <c r="L13" s="7"/>
      <c r="M13" s="7"/>
      <c r="N13" s="9"/>
      <c r="O13" s="17"/>
      <c r="P13" s="27"/>
      <c r="Q13" s="27" t="s">
        <v>4</v>
      </c>
      <c r="R13" s="27"/>
      <c r="S13" s="24"/>
      <c r="T13" s="24"/>
      <c r="U13" s="24"/>
      <c r="V13" s="24"/>
      <c r="W13" s="24"/>
      <c r="X13" s="9"/>
      <c r="Y13" s="9"/>
      <c r="Z13" s="9"/>
    </row>
    <row r="14" spans="1:26" ht="30.75" customHeight="1" thickBot="1">
      <c r="A14" s="47">
        <v>4</v>
      </c>
      <c r="B14" s="49"/>
      <c r="C14" s="49"/>
      <c r="D14" s="51"/>
      <c r="E14" s="49"/>
      <c r="F14" s="50"/>
      <c r="G14" s="50"/>
      <c r="H14" s="50"/>
      <c r="I14" s="45"/>
      <c r="J14" s="44"/>
      <c r="K14" s="44"/>
      <c r="L14" s="44"/>
      <c r="M14" s="44"/>
      <c r="N14" s="44"/>
      <c r="O14" s="44"/>
      <c r="P14" s="25"/>
      <c r="Q14" s="25" t="s">
        <v>17</v>
      </c>
      <c r="R14" s="25"/>
      <c r="S14" s="26"/>
      <c r="T14" s="26"/>
      <c r="U14" s="26"/>
      <c r="V14" s="25"/>
      <c r="W14" s="24"/>
      <c r="X14" s="9"/>
      <c r="Y14" s="9"/>
      <c r="Z14" s="9"/>
    </row>
    <row r="15" spans="2:26" ht="24.75" customHeight="1" thickBot="1">
      <c r="B15" s="7"/>
      <c r="C15" s="5"/>
      <c r="D15" s="6"/>
      <c r="E15" s="6"/>
      <c r="F15" s="51"/>
      <c r="G15" s="6"/>
      <c r="H15" s="6"/>
      <c r="I15" s="6"/>
      <c r="J15" s="7"/>
      <c r="K15" s="7"/>
      <c r="L15" s="7"/>
      <c r="M15" s="7"/>
      <c r="N15" s="9"/>
      <c r="O15" s="17"/>
      <c r="P15" s="25"/>
      <c r="Q15" s="25" t="s">
        <v>12</v>
      </c>
      <c r="R15" s="25"/>
      <c r="S15" s="25"/>
      <c r="T15" s="25"/>
      <c r="U15" s="25"/>
      <c r="V15" s="25"/>
      <c r="W15" s="24"/>
      <c r="X15" s="9"/>
      <c r="Y15" s="9"/>
      <c r="Z15" s="9"/>
    </row>
    <row r="16" spans="2:26" ht="26.25" customHeight="1" thickBot="1">
      <c r="B16" s="7"/>
      <c r="C16" s="7"/>
      <c r="D16" s="7"/>
      <c r="E16" s="7"/>
      <c r="F16" s="50"/>
      <c r="G16" s="7"/>
      <c r="H16" s="7"/>
      <c r="I16" s="6"/>
      <c r="J16" s="7"/>
      <c r="K16" s="7"/>
      <c r="L16" s="5"/>
      <c r="M16" s="7"/>
      <c r="N16" s="9"/>
      <c r="O16" s="1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2:26" ht="24" customHeight="1">
      <c r="B17" s="7"/>
      <c r="C17" s="7"/>
      <c r="D17" s="7"/>
      <c r="E17" s="7"/>
      <c r="F17" s="7"/>
      <c r="G17" s="5"/>
      <c r="H17" s="6"/>
      <c r="I17" s="6"/>
      <c r="J17" s="6"/>
      <c r="K17" s="6"/>
      <c r="L17" s="6"/>
      <c r="M17" s="6"/>
      <c r="N17" s="9"/>
      <c r="O17" s="1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2:26" ht="21" customHeight="1">
      <c r="B18" s="7"/>
      <c r="C18" s="7"/>
      <c r="D18" s="7"/>
      <c r="E18" s="7"/>
      <c r="F18" s="7"/>
      <c r="G18" s="7"/>
      <c r="H18" s="7"/>
      <c r="I18" s="6"/>
      <c r="J18" s="7"/>
      <c r="K18" s="7"/>
      <c r="L18" s="6"/>
      <c r="M18" s="7"/>
      <c r="N18" s="9"/>
      <c r="O18" s="1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2:26" ht="24" customHeight="1">
      <c r="B19" s="57" t="s">
        <v>18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2:26" ht="24" customHeight="1">
      <c r="B20" s="7"/>
      <c r="C20" s="7"/>
      <c r="D20" s="7"/>
      <c r="E20" s="5"/>
      <c r="F20" s="6"/>
      <c r="G20" s="6"/>
      <c r="H20" s="6"/>
      <c r="I20" s="6"/>
      <c r="J20" s="6"/>
      <c r="K20" s="6"/>
      <c r="L20" s="6"/>
      <c r="M20" s="7"/>
      <c r="N20" s="9"/>
      <c r="O20" s="1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2:26" ht="24" customHeight="1">
      <c r="B21" s="7"/>
      <c r="C21" s="7"/>
      <c r="D21" s="7"/>
      <c r="E21" s="7"/>
      <c r="F21" s="7"/>
      <c r="G21" s="7"/>
      <c r="H21" s="7"/>
      <c r="I21" s="6"/>
      <c r="J21" s="7"/>
      <c r="K21" s="7"/>
      <c r="L21" s="6"/>
      <c r="M21" s="7"/>
      <c r="N21" s="9"/>
      <c r="O21" s="20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2:26" ht="12.75" customHeight="1">
      <c r="B22" s="7"/>
      <c r="C22" s="7"/>
      <c r="D22" s="7"/>
      <c r="E22" s="7"/>
      <c r="F22" s="7"/>
      <c r="G22" s="7"/>
      <c r="H22" s="7"/>
      <c r="I22" s="6"/>
      <c r="J22" s="7"/>
      <c r="K22" s="7"/>
      <c r="L22" s="6"/>
      <c r="M22" s="7"/>
      <c r="N22" s="9"/>
      <c r="O22" s="17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2:16" ht="12" customHeight="1">
      <c r="B23" s="7"/>
      <c r="C23" s="7"/>
      <c r="D23" s="7"/>
      <c r="E23" s="7"/>
      <c r="F23" s="7"/>
      <c r="G23" s="7"/>
      <c r="H23" s="7"/>
      <c r="I23" s="7"/>
      <c r="J23" s="7"/>
      <c r="K23" s="7"/>
      <c r="L23" s="6"/>
      <c r="M23" s="7"/>
      <c r="N23" s="9"/>
      <c r="O23" s="17"/>
      <c r="P23" s="9"/>
    </row>
    <row r="24" spans="4:14" ht="6.75" customHeight="1" hidden="1">
      <c r="D24" s="7"/>
      <c r="E24" s="7"/>
      <c r="F24" s="7"/>
      <c r="G24" s="7"/>
      <c r="H24" s="7"/>
      <c r="I24" s="7"/>
      <c r="J24" s="7"/>
      <c r="K24" s="7"/>
      <c r="L24" s="6"/>
      <c r="M24" s="7"/>
      <c r="N24" s="9"/>
    </row>
    <row r="25" spans="2:18" ht="8.25" customHeight="1" hidden="1">
      <c r="B25" s="10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/>
      <c r="O25" s="14"/>
      <c r="R25" s="4"/>
    </row>
    <row r="26" spans="4:14" ht="14.25" customHeight="1" hidden="1">
      <c r="D26" s="7"/>
      <c r="E26" s="7"/>
      <c r="F26" s="7"/>
      <c r="G26" s="7"/>
      <c r="H26" s="7"/>
      <c r="I26" s="7"/>
      <c r="J26" s="7"/>
      <c r="K26" s="7"/>
      <c r="L26" s="7"/>
      <c r="M26" s="7"/>
      <c r="N26" s="9"/>
    </row>
    <row r="27" ht="13.5" customHeight="1" hidden="1">
      <c r="C27" s="1" t="s">
        <v>1</v>
      </c>
    </row>
    <row r="28" spans="1:9" ht="13.5" customHeight="1" hidden="1">
      <c r="A28" s="2" t="s">
        <v>6</v>
      </c>
      <c r="F28" s="1">
        <f>IF(AND(F8="К",G8="Л",H8="А",I8="В",J8="И",K8="А",L8="Т",M8="У",N8="Р",O8="А"),1,0)</f>
        <v>0</v>
      </c>
      <c r="G28" s="1">
        <f>+IF(AND(F10="М",G10="О",H10="Н",I10="И",J10="Т",K10="О",L10="Р"),1,0)</f>
        <v>0</v>
      </c>
      <c r="H28" s="1">
        <f>IF(AND(C12="М",D12="Ы",E12="Ш",F12="Ь"),1,0)</f>
        <v>0</v>
      </c>
      <c r="I28" s="1">
        <f>IF(AND(B14="П",C14="Р",D14="И",E14="Н",F14="Т",G14="Е",H14="Р"),1,0)</f>
        <v>0</v>
      </c>
    </row>
    <row r="29" spans="1:6" ht="16.5" customHeight="1" hidden="1">
      <c r="A29" s="2" t="s">
        <v>0</v>
      </c>
      <c r="F29" s="1">
        <f>IF(AND(F8="К",F9="О",F10="М",F11="П",F12="Ь",F13="Ю",F14="Т",F15="Е",F16="Р"),1,0)</f>
        <v>0</v>
      </c>
    </row>
    <row r="30" spans="1:3" ht="13.5" customHeight="1" hidden="1">
      <c r="A30" s="2" t="s">
        <v>2</v>
      </c>
      <c r="C30" s="1">
        <f>SUM(F28:I28,F29)</f>
        <v>0</v>
      </c>
    </row>
  </sheetData>
  <sheetProtection/>
  <mergeCells count="1">
    <mergeCell ref="G2:T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33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2" customWidth="1"/>
    <col min="2" max="2" width="4.75390625" style="1" customWidth="1"/>
    <col min="3" max="3" width="4.875" style="1" customWidth="1"/>
    <col min="4" max="4" width="5.125" style="1" customWidth="1"/>
    <col min="5" max="6" width="4.75390625" style="1" customWidth="1"/>
    <col min="7" max="7" width="4.875" style="1" customWidth="1"/>
    <col min="8" max="8" width="4.75390625" style="1" customWidth="1"/>
    <col min="9" max="9" width="5.25390625" style="1" customWidth="1"/>
    <col min="10" max="12" width="5.00390625" style="1" customWidth="1"/>
    <col min="13" max="13" width="5.375" style="1" customWidth="1"/>
    <col min="14" max="14" width="5.125" style="2" customWidth="1"/>
    <col min="15" max="15" width="5.125" style="3" customWidth="1"/>
    <col min="16" max="16" width="4.75390625" style="2" customWidth="1"/>
    <col min="17" max="17" width="3.875" style="2" customWidth="1"/>
    <col min="18" max="16384" width="9.125" style="2" customWidth="1"/>
  </cols>
  <sheetData>
    <row r="1" ht="12" customHeight="1"/>
    <row r="2" spans="3:23" ht="22.5" customHeight="1">
      <c r="C2" s="7"/>
      <c r="D2" s="7"/>
      <c r="E2" s="7"/>
      <c r="F2" s="7"/>
      <c r="G2" s="7"/>
      <c r="H2" s="7"/>
      <c r="I2" s="7"/>
      <c r="J2" s="7"/>
      <c r="K2" s="7"/>
      <c r="L2" s="7"/>
      <c r="M2" s="41" t="s">
        <v>5</v>
      </c>
      <c r="N2" s="42"/>
      <c r="O2" s="41"/>
      <c r="P2" s="42"/>
      <c r="Q2" s="42"/>
      <c r="R2" s="42"/>
      <c r="S2" s="42"/>
      <c r="T2" s="42"/>
      <c r="U2" s="42"/>
      <c r="V2" s="9"/>
      <c r="W2" s="9"/>
    </row>
    <row r="3" spans="3:23" ht="12" customHeight="1">
      <c r="C3" s="7"/>
      <c r="D3" s="7"/>
      <c r="E3" s="7"/>
      <c r="F3" s="7"/>
      <c r="G3" s="7"/>
      <c r="H3" s="7"/>
      <c r="I3" s="5"/>
      <c r="J3" s="7"/>
      <c r="K3" s="5"/>
      <c r="L3" s="7"/>
      <c r="M3" s="7"/>
      <c r="N3" s="9"/>
      <c r="O3" s="17"/>
      <c r="P3" s="9"/>
      <c r="Q3" s="9"/>
      <c r="R3" s="9"/>
      <c r="S3" s="9"/>
      <c r="T3" s="9"/>
      <c r="U3" s="9"/>
      <c r="V3" s="9"/>
      <c r="W3" s="9"/>
    </row>
    <row r="4" spans="3:23" ht="13.5" customHeight="1">
      <c r="C4" s="7"/>
      <c r="D4" s="7"/>
      <c r="E4" s="7"/>
      <c r="F4" s="7"/>
      <c r="G4" s="7"/>
      <c r="H4" s="7"/>
      <c r="I4" s="29"/>
      <c r="J4" s="7"/>
      <c r="K4" s="29"/>
      <c r="L4" s="7"/>
      <c r="M4" s="7"/>
      <c r="N4" s="9"/>
      <c r="O4" s="17"/>
      <c r="P4" s="9"/>
      <c r="Q4" s="9"/>
      <c r="R4" s="9"/>
      <c r="S4" s="9"/>
      <c r="T4" s="9"/>
      <c r="U4" s="9"/>
      <c r="V4" s="9"/>
      <c r="W4" s="9"/>
    </row>
    <row r="5" spans="3:23" ht="24" customHeight="1">
      <c r="C5" s="7"/>
      <c r="D5" s="7"/>
      <c r="E5" s="7"/>
      <c r="F5" s="48">
        <v>1</v>
      </c>
      <c r="G5" s="7"/>
      <c r="H5" s="7"/>
      <c r="I5" s="29"/>
      <c r="J5" s="7"/>
      <c r="K5" s="29"/>
      <c r="L5" s="7"/>
      <c r="M5" s="7"/>
      <c r="N5" s="9"/>
      <c r="O5" s="30"/>
      <c r="P5" s="9"/>
      <c r="Q5" s="9"/>
      <c r="R5" s="55" t="s">
        <v>3</v>
      </c>
      <c r="S5" s="43"/>
      <c r="T5" s="9"/>
      <c r="U5" s="9"/>
      <c r="V5" s="9"/>
      <c r="W5" s="9"/>
    </row>
    <row r="6" spans="3:23" ht="2.25" customHeight="1">
      <c r="C6" s="7"/>
      <c r="D6" s="7"/>
      <c r="E6" s="7"/>
      <c r="F6" s="7"/>
      <c r="G6" s="7"/>
      <c r="H6" s="7"/>
      <c r="I6" s="29"/>
      <c r="J6" s="7"/>
      <c r="K6" s="29"/>
      <c r="L6" s="7"/>
      <c r="M6" s="7"/>
      <c r="N6" s="9"/>
      <c r="O6" s="17"/>
      <c r="P6" s="9"/>
      <c r="Q6" s="9"/>
      <c r="R6" s="9"/>
      <c r="S6" s="9"/>
      <c r="T6" s="9"/>
      <c r="U6" s="9"/>
      <c r="V6" s="9"/>
      <c r="W6" s="9"/>
    </row>
    <row r="7" spans="3:23" ht="2.25" customHeight="1" thickBot="1">
      <c r="C7" s="7"/>
      <c r="D7" s="7"/>
      <c r="E7" s="7"/>
      <c r="F7" s="5"/>
      <c r="G7" s="7"/>
      <c r="H7" s="7"/>
      <c r="I7" s="29"/>
      <c r="J7" s="7"/>
      <c r="K7" s="29"/>
      <c r="L7" s="7"/>
      <c r="M7" s="7"/>
      <c r="N7" s="9"/>
      <c r="O7" s="19"/>
      <c r="P7" s="9"/>
      <c r="Q7" s="9"/>
      <c r="R7" s="9"/>
      <c r="S7" s="9"/>
      <c r="T7" s="9"/>
      <c r="U7" s="9"/>
      <c r="V7" s="9"/>
      <c r="W7" s="9"/>
    </row>
    <row r="8" spans="3:23" ht="22.5" customHeight="1" thickBot="1">
      <c r="C8" s="7"/>
      <c r="D8" s="7"/>
      <c r="E8" s="48">
        <v>1</v>
      </c>
      <c r="F8" s="35" t="str">
        <f>IF(КРОССВОРД!F8="К","К","?")</f>
        <v>?</v>
      </c>
      <c r="G8" s="35" t="str">
        <f>IF(КРОССВОРД!G8="Л","Л","?")</f>
        <v>?</v>
      </c>
      <c r="H8" s="35" t="str">
        <f>IF(КРОССВОРД!H8="А","А","?")</f>
        <v>?</v>
      </c>
      <c r="I8" s="35" t="str">
        <f>IF(КРОССВОРД!I8="В","В","?")</f>
        <v>?</v>
      </c>
      <c r="J8" s="35" t="str">
        <f>IF(КРОССВОРД!J8="И","И","?")</f>
        <v>?</v>
      </c>
      <c r="K8" s="34" t="str">
        <f>IF(КРОССВОРД!K8="А","А","?")</f>
        <v>?</v>
      </c>
      <c r="L8" s="34" t="str">
        <f>IF(КРОССВОРД!L8="Т","Т","?")</f>
        <v>?</v>
      </c>
      <c r="M8" s="34" t="str">
        <f>IF(КРОССВОРД!M8="У","У","?")</f>
        <v>?</v>
      </c>
      <c r="N8" s="34" t="str">
        <f>IF(КРОССВОРД!N8="Р","Р","?")</f>
        <v>?</v>
      </c>
      <c r="O8" s="34" t="str">
        <f>IF(КРОССВОРД!O8="А","А","?")</f>
        <v>?</v>
      </c>
      <c r="P8" s="9"/>
      <c r="Q8" s="9"/>
      <c r="R8" s="54" t="s">
        <v>9</v>
      </c>
      <c r="S8" s="9"/>
      <c r="T8" s="9"/>
      <c r="U8" s="9"/>
      <c r="V8" s="9"/>
      <c r="W8" s="9"/>
    </row>
    <row r="9" spans="3:23" ht="21.75" customHeight="1" thickBot="1">
      <c r="C9" s="7"/>
      <c r="D9" s="29"/>
      <c r="E9" s="5"/>
      <c r="F9" s="35" t="str">
        <f>IF(КРОССВОРД!F9="О","О","?")</f>
        <v>?</v>
      </c>
      <c r="G9" s="7"/>
      <c r="H9" s="38"/>
      <c r="I9" s="29"/>
      <c r="J9" s="7"/>
      <c r="K9" s="7"/>
      <c r="L9" s="7"/>
      <c r="M9" s="7"/>
      <c r="N9" s="9"/>
      <c r="O9" s="19"/>
      <c r="P9" s="9"/>
      <c r="Q9" s="9"/>
      <c r="R9" s="53" t="s">
        <v>7</v>
      </c>
      <c r="S9" s="9"/>
      <c r="T9" s="9"/>
      <c r="U9" s="9"/>
      <c r="V9" s="9"/>
      <c r="W9" s="9"/>
    </row>
    <row r="10" spans="3:23" ht="26.25" customHeight="1" thickBot="1">
      <c r="C10" s="7"/>
      <c r="D10" s="5"/>
      <c r="E10" s="47">
        <v>2</v>
      </c>
      <c r="F10" s="35" t="str">
        <f>IF(КРОССВОРД!F10="М","М","?")</f>
        <v>?</v>
      </c>
      <c r="G10" s="36" t="str">
        <f>+IF(КРОССВОРД!G10="О","О","?")</f>
        <v>?</v>
      </c>
      <c r="H10" s="36" t="str">
        <f>+IF(КРОССВОРД!H10="Н","Н","?")</f>
        <v>?</v>
      </c>
      <c r="I10" s="36" t="str">
        <f>IF(КРОССВОРД!I10="И","И","?")</f>
        <v>?</v>
      </c>
      <c r="J10" s="36" t="str">
        <f>IF(КРОССВОРД!J10="Т","Т","?")</f>
        <v>?</v>
      </c>
      <c r="K10" s="36" t="str">
        <f>IF(КРОССВОРД!K10="О","О","?")</f>
        <v>?</v>
      </c>
      <c r="L10" s="36" t="str">
        <f>IF(КРОССВОРД!L10="Р","Р","?")</f>
        <v>?</v>
      </c>
      <c r="M10" s="7"/>
      <c r="N10" s="9"/>
      <c r="O10" s="19"/>
      <c r="P10" s="9"/>
      <c r="Q10" s="9"/>
      <c r="R10" s="53" t="s">
        <v>13</v>
      </c>
      <c r="S10" s="9"/>
      <c r="T10" s="9"/>
      <c r="U10" s="9"/>
      <c r="V10" s="9"/>
      <c r="W10" s="9"/>
    </row>
    <row r="11" spans="3:23" ht="23.25" customHeight="1" thickBot="1">
      <c r="C11" s="7"/>
      <c r="D11" s="29"/>
      <c r="E11" s="7"/>
      <c r="F11" s="35" t="str">
        <f>IF(КРОССВОРД!F11="П","П","?")</f>
        <v>?</v>
      </c>
      <c r="G11" s="7"/>
      <c r="H11" s="38"/>
      <c r="I11" s="38"/>
      <c r="J11" s="7"/>
      <c r="K11" s="7"/>
      <c r="L11" s="7"/>
      <c r="M11" s="7"/>
      <c r="N11" s="9"/>
      <c r="O11" s="19"/>
      <c r="P11" s="9"/>
      <c r="Q11" s="9"/>
      <c r="R11" s="9" t="s">
        <v>14</v>
      </c>
      <c r="S11" s="9"/>
      <c r="T11" s="9"/>
      <c r="U11" s="9"/>
      <c r="V11" s="9"/>
      <c r="W11" s="9"/>
    </row>
    <row r="12" spans="2:23" ht="24.75" customHeight="1" thickBot="1">
      <c r="B12" s="48">
        <v>3</v>
      </c>
      <c r="C12" s="35" t="str">
        <f>IF(КРОССВОРД!C12="М","М","?")</f>
        <v>?</v>
      </c>
      <c r="D12" s="35" t="str">
        <f>IF(КРОССВОРД!D12="Ы","Ы","?")</f>
        <v>?</v>
      </c>
      <c r="E12" s="33" t="str">
        <f>IF(КРОССВОРД!E12="Ш","Ш","?")</f>
        <v>?</v>
      </c>
      <c r="F12" s="35" t="str">
        <f>IF(КРОССВОРД!F12="Ь","Ь","?")</f>
        <v>?</v>
      </c>
      <c r="G12" s="29"/>
      <c r="H12" s="38"/>
      <c r="I12" s="38"/>
      <c r="J12" s="38"/>
      <c r="K12" s="38"/>
      <c r="L12" s="38"/>
      <c r="M12" s="7"/>
      <c r="N12" s="9"/>
      <c r="O12" s="19"/>
      <c r="P12" s="9"/>
      <c r="Q12" s="9"/>
      <c r="R12" s="53" t="s">
        <v>8</v>
      </c>
      <c r="S12" s="9"/>
      <c r="T12" s="9"/>
      <c r="U12" s="9"/>
      <c r="V12" s="9"/>
      <c r="W12" s="9"/>
    </row>
    <row r="13" spans="3:23" ht="24.75" customHeight="1" thickBot="1">
      <c r="C13" s="7"/>
      <c r="D13" s="29"/>
      <c r="E13" s="7"/>
      <c r="F13" s="35" t="str">
        <f>IF(КРОССВОРД!F13="Ю","Ю","?")</f>
        <v>?</v>
      </c>
      <c r="G13" s="7"/>
      <c r="H13" s="38"/>
      <c r="I13" s="38"/>
      <c r="J13" s="7"/>
      <c r="K13" s="7"/>
      <c r="L13" s="7"/>
      <c r="M13" s="7"/>
      <c r="N13" s="9"/>
      <c r="O13" s="17"/>
      <c r="P13" s="9"/>
      <c r="Q13" s="9"/>
      <c r="R13" s="9"/>
      <c r="S13" s="9"/>
      <c r="T13" s="9"/>
      <c r="U13" s="9"/>
      <c r="V13" s="9"/>
      <c r="W13" s="9"/>
    </row>
    <row r="14" spans="1:23" ht="22.5" customHeight="1" thickBot="1">
      <c r="A14" s="56">
        <v>4</v>
      </c>
      <c r="B14" s="35" t="str">
        <f>IF(КРОССВОРД!B14="П","П","?")</f>
        <v>?</v>
      </c>
      <c r="C14" s="35" t="str">
        <f>IF(КРОССВОРД!C14="Р","Р","?")</f>
        <v>?</v>
      </c>
      <c r="D14" s="35" t="str">
        <f>IF(КРОССВОРД!D14="И","И","?")</f>
        <v>?</v>
      </c>
      <c r="E14" s="35" t="str">
        <f>IF(КРОССВОРД!E14="Н","Н","?")</f>
        <v>?</v>
      </c>
      <c r="F14" s="35" t="str">
        <f>IF(КРОССВОРД!F14="Т","Т","?")</f>
        <v>?</v>
      </c>
      <c r="G14" s="35" t="str">
        <f>IF(КРОССВОРД!G14="Е","Е","?")</f>
        <v>?</v>
      </c>
      <c r="H14" s="35" t="str">
        <f>IF(КРОССВОРД!H14="Р","Р","?")</f>
        <v>?</v>
      </c>
      <c r="I14" s="52"/>
      <c r="J14" s="39"/>
      <c r="K14" s="39"/>
      <c r="L14" s="39"/>
      <c r="M14" s="39"/>
      <c r="N14" s="39"/>
      <c r="O14" s="39"/>
      <c r="P14" s="39"/>
      <c r="Q14" s="9"/>
      <c r="R14" s="55" t="s">
        <v>4</v>
      </c>
      <c r="S14" s="43"/>
      <c r="T14" s="9"/>
      <c r="U14" s="9"/>
      <c r="V14" s="9"/>
      <c r="W14" s="9"/>
    </row>
    <row r="15" spans="2:23" ht="21" customHeight="1" thickBot="1">
      <c r="B15" s="7"/>
      <c r="C15" s="5"/>
      <c r="D15" s="29"/>
      <c r="E15" s="29"/>
      <c r="F15" s="35" t="str">
        <f>IF(КРОССВОРД!F15="Е","Е","?")</f>
        <v>?</v>
      </c>
      <c r="G15" s="29"/>
      <c r="H15" s="29"/>
      <c r="I15" s="29"/>
      <c r="J15" s="7"/>
      <c r="K15" s="7"/>
      <c r="L15" s="7"/>
      <c r="M15" s="7"/>
      <c r="N15" s="9"/>
      <c r="O15" s="17"/>
      <c r="P15" s="9"/>
      <c r="Q15" s="9"/>
      <c r="R15" s="53" t="s">
        <v>15</v>
      </c>
      <c r="S15" s="9"/>
      <c r="T15" s="9"/>
      <c r="U15" s="9"/>
      <c r="V15" s="9"/>
      <c r="W15" s="9"/>
    </row>
    <row r="16" spans="3:23" ht="23.25" customHeight="1" thickBot="1">
      <c r="C16" s="7"/>
      <c r="D16" s="7"/>
      <c r="E16" s="7"/>
      <c r="F16" s="35" t="str">
        <f>IF(КРОССВОРД!F16="Р","Р","?")</f>
        <v>?</v>
      </c>
      <c r="G16" s="7"/>
      <c r="H16" s="7"/>
      <c r="I16" s="29"/>
      <c r="J16" s="7"/>
      <c r="K16" s="7"/>
      <c r="L16" s="5"/>
      <c r="M16" s="7"/>
      <c r="N16" s="9"/>
      <c r="O16" s="19"/>
      <c r="P16" s="9"/>
      <c r="Q16" s="9"/>
      <c r="R16" s="9" t="s">
        <v>16</v>
      </c>
      <c r="S16" s="9"/>
      <c r="T16" s="9"/>
      <c r="U16" s="9"/>
      <c r="V16" s="9"/>
      <c r="W16" s="9"/>
    </row>
    <row r="17" spans="3:23" ht="12.75" customHeight="1">
      <c r="C17" s="7"/>
      <c r="D17" s="7"/>
      <c r="E17" s="7"/>
      <c r="F17" s="7"/>
      <c r="G17" s="5"/>
      <c r="H17" s="29"/>
      <c r="I17" s="29"/>
      <c r="J17" s="29"/>
      <c r="K17" s="29"/>
      <c r="L17" s="29"/>
      <c r="M17" s="29"/>
      <c r="N17" s="9"/>
      <c r="O17" s="19"/>
      <c r="P17" s="9"/>
      <c r="Q17" s="9"/>
      <c r="R17" s="9"/>
      <c r="S17" s="9"/>
      <c r="T17" s="9"/>
      <c r="U17" s="9"/>
      <c r="V17" s="9"/>
      <c r="W17" s="9"/>
    </row>
    <row r="18" spans="3:23" ht="12.75" customHeight="1">
      <c r="C18" s="7"/>
      <c r="D18" s="7"/>
      <c r="E18" s="7"/>
      <c r="F18" s="7"/>
      <c r="G18" s="7"/>
      <c r="H18" s="7"/>
      <c r="I18" s="29"/>
      <c r="J18" s="7"/>
      <c r="K18" s="7"/>
      <c r="L18" s="29"/>
      <c r="M18" s="7"/>
      <c r="N18" s="9"/>
      <c r="O18" s="19"/>
      <c r="P18" s="9"/>
      <c r="Q18" s="9"/>
      <c r="R18" s="9"/>
      <c r="S18" s="9"/>
      <c r="T18" s="9"/>
      <c r="U18" s="9"/>
      <c r="V18" s="9"/>
      <c r="W18" s="9"/>
    </row>
    <row r="19" spans="3:23" ht="12.75" customHeight="1">
      <c r="C19" s="7"/>
      <c r="D19" s="7"/>
      <c r="E19" s="7"/>
      <c r="F19" s="7"/>
      <c r="G19" s="7"/>
      <c r="H19" s="7"/>
      <c r="I19" s="29"/>
      <c r="J19" s="7"/>
      <c r="K19" s="7"/>
      <c r="L19" s="29"/>
      <c r="M19" s="7"/>
      <c r="N19" s="9"/>
      <c r="O19" s="19"/>
      <c r="P19" s="9"/>
      <c r="Q19" s="9"/>
      <c r="R19" s="9"/>
      <c r="S19" s="9"/>
      <c r="T19" s="9"/>
      <c r="U19" s="9"/>
      <c r="V19" s="9"/>
      <c r="W19" s="9"/>
    </row>
    <row r="20" spans="3:23" ht="12.75" customHeight="1">
      <c r="C20" s="7"/>
      <c r="D20" s="7"/>
      <c r="E20" s="5"/>
      <c r="F20" s="29"/>
      <c r="G20" s="29"/>
      <c r="H20" s="29"/>
      <c r="I20" s="29"/>
      <c r="J20" s="29"/>
      <c r="K20" s="29"/>
      <c r="L20" s="29"/>
      <c r="M20" s="7"/>
      <c r="N20" s="9"/>
      <c r="O20" s="19"/>
      <c r="P20" s="9"/>
      <c r="Q20" s="9"/>
      <c r="R20" s="9"/>
      <c r="S20" s="9"/>
      <c r="T20" s="9"/>
      <c r="U20" s="9"/>
      <c r="V20" s="9"/>
      <c r="W20" s="9"/>
    </row>
    <row r="21" spans="3:23" ht="12.75" customHeight="1">
      <c r="C21" s="7"/>
      <c r="D21" s="7"/>
      <c r="E21" s="7"/>
      <c r="F21" s="7"/>
      <c r="G21" s="7"/>
      <c r="H21" s="7"/>
      <c r="I21" s="29"/>
      <c r="J21" s="7"/>
      <c r="K21" s="7"/>
      <c r="L21" s="29"/>
      <c r="M21" s="7"/>
      <c r="N21" s="9"/>
      <c r="O21" s="20"/>
      <c r="P21" s="9"/>
      <c r="Q21" s="9"/>
      <c r="R21" s="9"/>
      <c r="S21" s="9"/>
      <c r="T21" s="9"/>
      <c r="U21" s="9"/>
      <c r="V21" s="9"/>
      <c r="W21" s="9"/>
    </row>
    <row r="22" spans="3:24" ht="12.75" customHeight="1">
      <c r="C22" s="7"/>
      <c r="D22" s="7"/>
      <c r="E22" s="7"/>
      <c r="F22" s="7"/>
      <c r="G22" s="7"/>
      <c r="H22" s="7"/>
      <c r="I22" s="29"/>
      <c r="J22" s="7"/>
      <c r="K22" s="7"/>
      <c r="L22" s="29"/>
      <c r="M22" s="31"/>
      <c r="N22" s="60" t="str">
        <f>IF(КРОССВОРД!C30=5,"ТАК ДЕРЖАТЬ!",IF(КРОССВОРД!C30=4,"МОЛОДЕЦ!",IF(OR(КРОССВОРД!C30=3,КРОССВОРД!C30=2),"В ОБЩЕМ НЕПЛОХО, НО МОЖНО И ЛУЧШЕ!",IF(КРОССВОРД!C30=0,"В КРОССВОРДЕ НЕ УГАДАНО НИ ОДНО СЛОВО","СЛАБОВАТО! ПОДУЧИ ТЕОРИЮ."))))</f>
        <v>В КРОССВОРДЕ НЕ УГАДАНО НИ ОДНО СЛОВО</v>
      </c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spans="3:24" ht="18" customHeight="1">
      <c r="C23" s="7"/>
      <c r="D23" s="7"/>
      <c r="E23" s="7"/>
      <c r="F23" s="7"/>
      <c r="G23" s="7"/>
      <c r="H23" s="7"/>
      <c r="I23" s="7"/>
      <c r="J23" s="7"/>
      <c r="K23" s="7"/>
      <c r="L23" s="29"/>
      <c r="M23" s="31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</row>
    <row r="24" spans="3:23" ht="18">
      <c r="C24" s="7"/>
      <c r="D24" s="7"/>
      <c r="E24" s="7"/>
      <c r="F24" s="7"/>
      <c r="G24" s="7"/>
      <c r="H24" s="7"/>
      <c r="I24" s="7"/>
      <c r="J24" s="7"/>
      <c r="K24" s="7"/>
      <c r="L24" s="29"/>
      <c r="M24" s="7"/>
      <c r="N24" s="9"/>
      <c r="O24" s="17"/>
      <c r="P24" s="9"/>
      <c r="Q24" s="9"/>
      <c r="R24" s="9"/>
      <c r="S24" s="9"/>
      <c r="T24" s="9"/>
      <c r="U24" s="9"/>
      <c r="V24" s="9"/>
      <c r="W24" s="9"/>
    </row>
    <row r="25" spans="3:23" ht="14.25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9"/>
      <c r="O25" s="32"/>
      <c r="P25" s="9"/>
      <c r="Q25" s="9"/>
      <c r="R25" s="9"/>
      <c r="S25" s="9"/>
      <c r="T25" s="9"/>
      <c r="U25" s="9"/>
      <c r="V25" s="9"/>
      <c r="W25" s="9"/>
    </row>
    <row r="26" spans="3:23" ht="14.2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9"/>
      <c r="O26" s="17"/>
      <c r="P26" s="9"/>
      <c r="Q26" s="9"/>
      <c r="R26" s="9"/>
      <c r="S26" s="9"/>
      <c r="T26" s="9"/>
      <c r="U26" s="9"/>
      <c r="V26" s="9"/>
      <c r="W26" s="9"/>
    </row>
    <row r="27" spans="3:23" ht="14.25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9"/>
      <c r="O27" s="17"/>
      <c r="P27" s="9"/>
      <c r="Q27" s="9"/>
      <c r="R27" s="9"/>
      <c r="S27" s="9"/>
      <c r="T27" s="9"/>
      <c r="U27" s="9"/>
      <c r="V27" s="9"/>
      <c r="W27" s="9"/>
    </row>
    <row r="28" spans="3:23" ht="14.25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9"/>
      <c r="O28" s="17"/>
      <c r="P28" s="9"/>
      <c r="Q28" s="9"/>
      <c r="R28" s="9"/>
      <c r="S28" s="9"/>
      <c r="T28" s="9"/>
      <c r="U28" s="9"/>
      <c r="V28" s="9"/>
      <c r="W28" s="9"/>
    </row>
    <row r="29" spans="3:23" ht="14.25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9"/>
      <c r="O29" s="17"/>
      <c r="P29" s="9"/>
      <c r="Q29" s="9"/>
      <c r="R29" s="9"/>
      <c r="S29" s="9"/>
      <c r="T29" s="9"/>
      <c r="U29" s="9"/>
      <c r="V29" s="9"/>
      <c r="W29" s="9"/>
    </row>
    <row r="30" spans="3:23" ht="14.25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9"/>
      <c r="O30" s="17"/>
      <c r="P30" s="9"/>
      <c r="Q30" s="9"/>
      <c r="R30" s="9"/>
      <c r="S30" s="9"/>
      <c r="T30" s="9"/>
      <c r="U30" s="9"/>
      <c r="V30" s="9"/>
      <c r="W30" s="9"/>
    </row>
    <row r="31" spans="3:23" ht="14.25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9"/>
      <c r="O31" s="17"/>
      <c r="P31" s="9"/>
      <c r="Q31" s="9"/>
      <c r="R31" s="9"/>
      <c r="S31" s="9"/>
      <c r="T31" s="9"/>
      <c r="U31" s="9"/>
      <c r="V31" s="9"/>
      <c r="W31" s="9"/>
    </row>
    <row r="32" spans="3:23" ht="15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9"/>
      <c r="O32" s="17"/>
      <c r="P32" s="9"/>
      <c r="Q32" s="9"/>
      <c r="R32" s="9"/>
      <c r="S32" s="9"/>
      <c r="T32" s="9"/>
      <c r="U32" s="9"/>
      <c r="V32" s="9"/>
      <c r="W32" s="9"/>
    </row>
    <row r="33" spans="3:23" ht="1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9"/>
      <c r="O33" s="17"/>
      <c r="P33" s="9"/>
      <c r="Q33" s="9"/>
      <c r="R33" s="9"/>
      <c r="S33" s="9"/>
      <c r="T33" s="9"/>
      <c r="U33" s="9"/>
      <c r="V33" s="9"/>
      <c r="W33" s="9"/>
    </row>
  </sheetData>
  <sheetProtection/>
  <mergeCells count="1">
    <mergeCell ref="N22:X2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1</cp:lastModifiedBy>
  <cp:lastPrinted>2007-11-23T13:44:58Z</cp:lastPrinted>
  <dcterms:created xsi:type="dcterms:W3CDTF">2003-05-16T13:56:06Z</dcterms:created>
  <dcterms:modified xsi:type="dcterms:W3CDTF">2007-11-26T09:30:10Z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