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Допуск" sheetId="1" r:id="rId1"/>
    <sheet name="Треугольник" sheetId="2" r:id="rId2"/>
    <sheet name="Шихта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<sst xmlns="http://schemas.openxmlformats.org/spreadsheetml/2006/main" count="78" uniqueCount="50">
  <si>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Задача №1</t>
  </si>
  <si>
    <t xml:space="preserve">Студенты группы 2кхп в олимпиаде по "Информатике" набрали баллы. </t>
  </si>
  <si>
    <t>Ф.И.</t>
  </si>
  <si>
    <t>баллы</t>
  </si>
  <si>
    <t>в %</t>
  </si>
  <si>
    <t>Покровский Г.</t>
  </si>
  <si>
    <t>Гороховский В.</t>
  </si>
  <si>
    <t>Михеев А.</t>
  </si>
  <si>
    <t>Коряжкин М.</t>
  </si>
  <si>
    <t>Тищенко А.</t>
  </si>
  <si>
    <t>сумма</t>
  </si>
  <si>
    <t>Задача №2</t>
  </si>
  <si>
    <t>a</t>
  </si>
  <si>
    <t>b</t>
  </si>
  <si>
    <t>c</t>
  </si>
  <si>
    <t>x</t>
  </si>
  <si>
    <t>F</t>
  </si>
  <si>
    <t xml:space="preserve"> Функция F   зависит от переменных  a,b,c,x.</t>
  </si>
  <si>
    <t>Задача №3</t>
  </si>
  <si>
    <t>Вычислить средний балл студента.</t>
  </si>
  <si>
    <t>Предметы</t>
  </si>
  <si>
    <t>Оценка</t>
  </si>
  <si>
    <t>математика</t>
  </si>
  <si>
    <t>физика</t>
  </si>
  <si>
    <t>информатика</t>
  </si>
  <si>
    <t>биология</t>
  </si>
  <si>
    <t>химия</t>
  </si>
  <si>
    <t>литература</t>
  </si>
  <si>
    <t>среднее</t>
  </si>
  <si>
    <t>Вы решили три задачи, если задача решена правильно 5 баллов,</t>
  </si>
  <si>
    <t>если не решена  или решена не правильно 0 баллов.</t>
  </si>
  <si>
    <t>Всего</t>
  </si>
  <si>
    <t>Вычислить (в %) долю каждого от общей суммы.</t>
  </si>
  <si>
    <t>Определить ( используя Подбор параметра) при каком значении b =?   F= 38415.</t>
  </si>
  <si>
    <t xml:space="preserve">Задача. </t>
  </si>
  <si>
    <t>Даны три стороны треугольника. Требуется вычислить его площадь,</t>
  </si>
  <si>
    <t>полупериметр, радиус вписанной и описанной окружностей.</t>
  </si>
  <si>
    <t>Стороны треугольника</t>
  </si>
  <si>
    <t>Создание таблицы</t>
  </si>
  <si>
    <t>p</t>
  </si>
  <si>
    <t>s</t>
  </si>
  <si>
    <t>радиус вписанной окружности</t>
  </si>
  <si>
    <t>радиус описанной окружности</t>
  </si>
  <si>
    <t>r</t>
  </si>
  <si>
    <t>R</t>
  </si>
  <si>
    <t>Исследование таблицы</t>
  </si>
  <si>
    <t>Зависимые ячейки</t>
  </si>
  <si>
    <t>B20</t>
  </si>
  <si>
    <t>Сообщение об ошибке</t>
  </si>
  <si>
    <t>а=10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</si>
</sst>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"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9" fontId="0" fillId="0" borderId="0" xfId="17" applyAlignment="1">
      <alignment/>
    </xf>
    <xf numFmtId="0" fontId="0" fillId="2" borderId="0" xfId="0" applyFill="1" applyAlignment="1">
      <alignment/>
    </xf>
    <xf numFmtId="9" fontId="0" fillId="2" borderId="0" xfId="17" applyFill="1" applyAlignment="1">
      <alignment/>
    </xf>
    <xf numFmtId="0" fontId="0" fillId="3" borderId="1" xfId="0" applyFill="1" applyBorder="1" applyAlignment="1">
      <alignment/>
    </xf>
    <xf numFmtId="9" fontId="0" fillId="3" borderId="1" xfId="17" applyFont="1" applyFill="1" applyBorder="1" applyAlignment="1">
      <alignment/>
    </xf>
    <xf numFmtId="9" fontId="0" fillId="3" borderId="1" xfId="17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3" borderId="1" xfId="17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165" fontId="0" fillId="6" borderId="2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K69" sqref="K69"/>
    </sheetView>
  </sheetViews>
  <sheetFormatPr defaultColWidth="9.00390625" defaultRowHeight="12.75"/>
  <cols>
    <col min="1" max="1" width="14.00390625" style="0" customWidth="1"/>
    <col min="2" max="2" width="13.625" style="0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 t="s">
        <v>19</v>
      </c>
      <c r="B2" s="2"/>
      <c r="C2" s="2"/>
      <c r="D2" s="2"/>
      <c r="E2" s="2"/>
      <c r="F2" s="2"/>
      <c r="G2" s="2"/>
    </row>
    <row r="3" spans="1:7" ht="12.75">
      <c r="A3" s="7"/>
      <c r="B3" s="7"/>
      <c r="C3" s="7"/>
      <c r="D3" s="7"/>
      <c r="E3" s="7"/>
      <c r="F3" s="7"/>
      <c r="G3" s="7"/>
    </row>
    <row r="4" spans="1:2" ht="12.75">
      <c r="A4" t="s">
        <v>20</v>
      </c>
      <c r="B4" t="s">
        <v>21</v>
      </c>
    </row>
    <row r="5" spans="1:2" ht="12.75">
      <c r="A5" t="s">
        <v>22</v>
      </c>
      <c r="B5">
        <v>3</v>
      </c>
    </row>
    <row r="6" spans="1:2" ht="12.75">
      <c r="A6" t="s">
        <v>23</v>
      </c>
      <c r="B6">
        <v>4</v>
      </c>
    </row>
    <row r="7" spans="1:2" ht="12.75">
      <c r="A7" t="s">
        <v>24</v>
      </c>
      <c r="B7">
        <v>4</v>
      </c>
    </row>
    <row r="8" spans="1:2" ht="12.75">
      <c r="A8" t="s">
        <v>25</v>
      </c>
      <c r="B8">
        <v>5</v>
      </c>
    </row>
    <row r="9" spans="1:2" ht="12.75">
      <c r="A9" t="s">
        <v>26</v>
      </c>
      <c r="B9">
        <v>3</v>
      </c>
    </row>
    <row r="10" spans="1:2" ht="12.75">
      <c r="A10" t="s">
        <v>27</v>
      </c>
      <c r="B10">
        <v>5</v>
      </c>
    </row>
    <row r="11" ht="12.75">
      <c r="A11" t="s">
        <v>28</v>
      </c>
    </row>
    <row r="14" spans="1:7" ht="12.75">
      <c r="A14" s="2" t="s">
        <v>11</v>
      </c>
      <c r="B14" s="2"/>
      <c r="C14" s="2"/>
      <c r="D14" s="2"/>
      <c r="E14" s="2"/>
      <c r="F14" s="2"/>
      <c r="G14" s="2"/>
    </row>
    <row r="15" spans="1:7" ht="12.75">
      <c r="A15" s="2" t="s">
        <v>1</v>
      </c>
      <c r="B15" s="2"/>
      <c r="C15" s="2"/>
      <c r="D15" s="2"/>
      <c r="E15" s="2"/>
      <c r="F15" s="2"/>
      <c r="G15" s="2"/>
    </row>
    <row r="16" spans="1:7" ht="12.75">
      <c r="A16" s="2" t="s">
        <v>32</v>
      </c>
      <c r="B16" s="3"/>
      <c r="C16" s="2"/>
      <c r="D16" s="2"/>
      <c r="E16" s="2"/>
      <c r="F16" s="2"/>
      <c r="G16" s="2"/>
    </row>
    <row r="17" ht="12.75">
      <c r="B17" s="1"/>
    </row>
    <row r="18" spans="1:3" ht="12.75">
      <c r="A18" s="4" t="s">
        <v>2</v>
      </c>
      <c r="B18" s="5" t="s">
        <v>3</v>
      </c>
      <c r="C18" s="4" t="s">
        <v>4</v>
      </c>
    </row>
    <row r="19" spans="1:3" ht="12.75">
      <c r="A19" s="4" t="s">
        <v>5</v>
      </c>
      <c r="B19" s="9">
        <v>25</v>
      </c>
      <c r="C19" s="6"/>
    </row>
    <row r="20" spans="1:3" ht="12.75">
      <c r="A20" s="4" t="s">
        <v>6</v>
      </c>
      <c r="B20" s="9">
        <v>10</v>
      </c>
      <c r="C20" s="6"/>
    </row>
    <row r="21" spans="1:3" ht="12.75">
      <c r="A21" s="4" t="s">
        <v>7</v>
      </c>
      <c r="B21" s="4">
        <v>6</v>
      </c>
      <c r="C21" s="6"/>
    </row>
    <row r="22" spans="1:3" ht="12.75">
      <c r="A22" s="4" t="s">
        <v>8</v>
      </c>
      <c r="B22" s="4">
        <v>20</v>
      </c>
      <c r="C22" s="6"/>
    </row>
    <row r="23" spans="1:3" ht="12.75">
      <c r="A23" s="4" t="s">
        <v>9</v>
      </c>
      <c r="B23" s="4">
        <v>22</v>
      </c>
      <c r="C23" s="6"/>
    </row>
    <row r="24" spans="1:3" ht="12.75">
      <c r="A24" s="4" t="s">
        <v>10</v>
      </c>
      <c r="B24" s="10"/>
      <c r="C24" s="6"/>
    </row>
    <row r="27" spans="1:7" ht="12.75">
      <c r="A27" s="2" t="s">
        <v>18</v>
      </c>
      <c r="B27" s="2"/>
      <c r="C27" s="2"/>
      <c r="D27" s="2"/>
      <c r="E27" s="2"/>
      <c r="F27" s="2"/>
      <c r="G27" s="2"/>
    </row>
    <row r="28" spans="1:7" ht="12.75">
      <c r="A28" s="2" t="s">
        <v>17</v>
      </c>
      <c r="B28" s="2"/>
      <c r="C28" s="2"/>
      <c r="D28" s="2"/>
      <c r="E28" s="2"/>
      <c r="F28" s="2"/>
      <c r="G28" s="2"/>
    </row>
    <row r="29" spans="1:7" ht="12.75">
      <c r="A29" s="2" t="s">
        <v>33</v>
      </c>
      <c r="B29" s="2"/>
      <c r="C29" s="2"/>
      <c r="D29" s="2"/>
      <c r="E29" s="2"/>
      <c r="F29" s="2"/>
      <c r="G29" s="2"/>
    </row>
    <row r="31" spans="1:2" ht="12.75">
      <c r="A31" s="4" t="s">
        <v>12</v>
      </c>
      <c r="B31" s="11">
        <v>5</v>
      </c>
    </row>
    <row r="32" spans="1:2" ht="12.75">
      <c r="A32" s="4" t="s">
        <v>13</v>
      </c>
      <c r="B32" s="11">
        <v>2</v>
      </c>
    </row>
    <row r="33" spans="1:2" ht="12.75">
      <c r="A33" s="4" t="s">
        <v>14</v>
      </c>
      <c r="B33" s="11">
        <v>9</v>
      </c>
    </row>
    <row r="34" spans="1:2" ht="12.75">
      <c r="A34" s="4" t="s">
        <v>15</v>
      </c>
      <c r="B34" s="11">
        <v>1</v>
      </c>
    </row>
    <row r="35" spans="1:2" ht="12.75">
      <c r="A35" s="4" t="s">
        <v>16</v>
      </c>
      <c r="B35" s="11">
        <f>(B31+B33)^B32-B34^3</f>
        <v>195</v>
      </c>
    </row>
    <row r="36" spans="1:2" ht="12.75">
      <c r="A36" s="12"/>
      <c r="B36" s="13"/>
    </row>
    <row r="65" spans="1:7" ht="12.75">
      <c r="A65" s="8" t="s">
        <v>29</v>
      </c>
      <c r="B65" s="8"/>
      <c r="C65" s="8"/>
      <c r="D65" s="8"/>
      <c r="E65" s="8"/>
      <c r="F65" s="8"/>
      <c r="G65" s="8"/>
    </row>
    <row r="66" spans="1:7" ht="12.75">
      <c r="A66" s="8" t="s">
        <v>30</v>
      </c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2" ht="12.75">
      <c r="A68" s="19" t="s">
        <v>0</v>
      </c>
      <c r="B68" s="19">
        <f>IF(B11=4,5,0)</f>
        <v>0</v>
      </c>
    </row>
    <row r="69" spans="1:2" ht="12.75">
      <c r="A69" s="19" t="s">
        <v>11</v>
      </c>
      <c r="B69" s="19" t="e">
        <f>IF(C19=B19/$B$24,5,0)</f>
        <v>#DIV/0!</v>
      </c>
    </row>
    <row r="70" spans="1:2" ht="12.75">
      <c r="A70" s="19" t="s">
        <v>18</v>
      </c>
      <c r="B70" s="19">
        <f>IF(B32=3.9999999999997,5,0)</f>
        <v>0</v>
      </c>
    </row>
    <row r="71" spans="1:2" ht="12.75">
      <c r="A71" s="19" t="s">
        <v>31</v>
      </c>
      <c r="B71" s="19" t="e">
        <f>SUM(B68:B70)</f>
        <v>#DIV/0!</v>
      </c>
    </row>
    <row r="72" spans="1:2" ht="12.75">
      <c r="A72" s="19" t="s">
        <v>21</v>
      </c>
      <c r="B72" s="19" t="e">
        <f>IF(B71=15,5,IF(B71=10,4,IF(B71=5,3,2)))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45" sqref="F45"/>
    </sheetView>
  </sheetViews>
  <sheetFormatPr defaultColWidth="9.0039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5" spans="1:2" ht="12.75">
      <c r="A5" s="20" t="s">
        <v>37</v>
      </c>
      <c r="B5" s="20"/>
    </row>
    <row r="6" spans="1:6" ht="12.75">
      <c r="A6" s="14" t="s">
        <v>12</v>
      </c>
      <c r="B6" s="14">
        <v>2</v>
      </c>
      <c r="D6" s="21" t="s">
        <v>38</v>
      </c>
      <c r="E6" s="21"/>
      <c r="F6" s="21"/>
    </row>
    <row r="7" spans="1:2" ht="12.75">
      <c r="A7" s="14" t="s">
        <v>13</v>
      </c>
      <c r="B7" s="14">
        <v>4</v>
      </c>
    </row>
    <row r="8" spans="1:2" ht="12.75">
      <c r="A8" s="14" t="s">
        <v>14</v>
      </c>
      <c r="B8" s="14">
        <v>5</v>
      </c>
    </row>
    <row r="9" spans="1:2" ht="12.75">
      <c r="A9" s="14"/>
      <c r="B9" s="14"/>
    </row>
    <row r="10" spans="1:2" ht="12.75">
      <c r="A10" s="15" t="s">
        <v>39</v>
      </c>
      <c r="B10" s="15">
        <f>(B6+B7+B8)/2</f>
        <v>5.5</v>
      </c>
    </row>
    <row r="11" spans="1:2" ht="12.75">
      <c r="A11" s="15"/>
      <c r="B11" s="15"/>
    </row>
    <row r="12" spans="1:6" ht="12.75">
      <c r="A12" s="15" t="s">
        <v>40</v>
      </c>
      <c r="B12" s="16">
        <f>SQRT(B10*(B10-B6)*(B10-B7)*(B10-B8))</f>
        <v>3.799671038392666</v>
      </c>
      <c r="C12" s="22" t="s">
        <v>41</v>
      </c>
      <c r="D12" s="23"/>
      <c r="E12" s="22" t="s">
        <v>42</v>
      </c>
      <c r="F12" s="23"/>
    </row>
    <row r="13" spans="3:6" ht="12.75">
      <c r="C13" s="24"/>
      <c r="D13" s="25"/>
      <c r="E13" s="24"/>
      <c r="F13" s="25"/>
    </row>
    <row r="14" spans="3:6" ht="12.75">
      <c r="C14" s="15" t="s">
        <v>43</v>
      </c>
      <c r="D14" s="17">
        <f>B12/B10</f>
        <v>0.6908492797077574</v>
      </c>
      <c r="E14" s="15" t="s">
        <v>44</v>
      </c>
      <c r="F14" s="17">
        <f>(B6*B7*B8)/(4*B12)</f>
        <v>2.631806779839076</v>
      </c>
    </row>
    <row r="17" spans="1:2" ht="12.75">
      <c r="A17" s="20" t="s">
        <v>37</v>
      </c>
      <c r="B17" s="20"/>
    </row>
    <row r="18" spans="1:6" ht="12.75">
      <c r="A18" s="14" t="s">
        <v>12</v>
      </c>
      <c r="B18" s="14">
        <v>2</v>
      </c>
      <c r="D18" s="21" t="s">
        <v>45</v>
      </c>
      <c r="E18" s="21"/>
      <c r="F18" s="21"/>
    </row>
    <row r="19" spans="1:6" ht="12.75">
      <c r="A19" s="14" t="s">
        <v>13</v>
      </c>
      <c r="B19" s="14">
        <v>4</v>
      </c>
      <c r="D19" s="21" t="s">
        <v>46</v>
      </c>
      <c r="E19" s="21"/>
      <c r="F19" s="21"/>
    </row>
    <row r="20" spans="1:5" ht="12.75">
      <c r="A20" s="14" t="s">
        <v>14</v>
      </c>
      <c r="B20" s="14">
        <v>5</v>
      </c>
      <c r="E20" t="s">
        <v>47</v>
      </c>
    </row>
    <row r="21" spans="1:2" ht="12.75">
      <c r="A21" s="14"/>
      <c r="B21" s="14"/>
    </row>
    <row r="22" spans="1:2" ht="12.75">
      <c r="A22" s="15" t="s">
        <v>39</v>
      </c>
      <c r="B22" s="15">
        <f>(B18+B19+B20)/2</f>
        <v>5.5</v>
      </c>
    </row>
    <row r="23" spans="1:2" ht="12.75">
      <c r="A23" s="15"/>
      <c r="B23" s="15"/>
    </row>
    <row r="24" spans="1:6" ht="12.75">
      <c r="A24" s="15" t="s">
        <v>40</v>
      </c>
      <c r="B24" s="16">
        <f>SQRT(B22*(B22-B18)*(B22-B19)*(B22-B20))</f>
        <v>3.799671038392666</v>
      </c>
      <c r="C24" s="22" t="s">
        <v>41</v>
      </c>
      <c r="D24" s="23"/>
      <c r="E24" s="22" t="s">
        <v>42</v>
      </c>
      <c r="F24" s="23"/>
    </row>
    <row r="25" spans="3:6" ht="12.75">
      <c r="C25" s="24"/>
      <c r="D25" s="25"/>
      <c r="E25" s="24"/>
      <c r="F25" s="25"/>
    </row>
    <row r="26" spans="3:6" ht="12.75">
      <c r="C26" s="15" t="s">
        <v>43</v>
      </c>
      <c r="D26" s="17">
        <f>B24/B22</f>
        <v>0.6908492797077574</v>
      </c>
      <c r="E26" s="15" t="s">
        <v>44</v>
      </c>
      <c r="F26" s="17">
        <f>(B18*B19*B20)/(4*B24)</f>
        <v>2.631806779839076</v>
      </c>
    </row>
    <row r="29" spans="1:2" ht="12.75">
      <c r="A29" s="20" t="s">
        <v>37</v>
      </c>
      <c r="B29" s="20"/>
    </row>
    <row r="30" spans="1:6" ht="12.75">
      <c r="A30" s="14" t="s">
        <v>12</v>
      </c>
      <c r="B30" s="14">
        <v>10</v>
      </c>
      <c r="D30" s="21" t="s">
        <v>45</v>
      </c>
      <c r="E30" s="21"/>
      <c r="F30" s="21"/>
    </row>
    <row r="31" spans="1:6" ht="12.75">
      <c r="A31" s="14" t="s">
        <v>13</v>
      </c>
      <c r="B31" s="14">
        <v>4</v>
      </c>
      <c r="D31" s="21" t="s">
        <v>48</v>
      </c>
      <c r="E31" s="21"/>
      <c r="F31" s="21"/>
    </row>
    <row r="32" spans="1:5" ht="12.75">
      <c r="A32" s="14" t="s">
        <v>14</v>
      </c>
      <c r="B32" s="14">
        <v>5</v>
      </c>
      <c r="E32" t="s">
        <v>49</v>
      </c>
    </row>
    <row r="33" spans="1:2" ht="12.75">
      <c r="A33" s="14"/>
      <c r="B33" s="14"/>
    </row>
    <row r="34" spans="1:2" ht="12.75">
      <c r="A34" s="15" t="s">
        <v>39</v>
      </c>
      <c r="B34" s="15">
        <f>(B30+B31+B32)/2</f>
        <v>9.5</v>
      </c>
    </row>
    <row r="35" spans="1:2" ht="12.75">
      <c r="A35" s="15"/>
      <c r="B35" s="16">
        <f>B34*(B34-B30)*(B34-B31)*(B34-B32)</f>
        <v>-117.5625</v>
      </c>
    </row>
    <row r="36" spans="1:6" ht="12.75">
      <c r="A36" s="15" t="s">
        <v>40</v>
      </c>
      <c r="B36" s="18" t="str">
        <f>IF(B35&gt;0,SQRT(B35),"Это не треугольник")</f>
        <v>Это не треугольник</v>
      </c>
      <c r="C36" s="22" t="s">
        <v>41</v>
      </c>
      <c r="D36" s="23"/>
      <c r="E36" s="22" t="s">
        <v>42</v>
      </c>
      <c r="F36" s="23"/>
    </row>
    <row r="37" spans="3:6" ht="12.75">
      <c r="C37" s="24"/>
      <c r="D37" s="25"/>
      <c r="E37" s="24"/>
      <c r="F37" s="25"/>
    </row>
    <row r="38" spans="3:6" ht="12.75">
      <c r="C38" s="15" t="s">
        <v>43</v>
      </c>
      <c r="D38" s="17" t="str">
        <f>IF(B35&gt;0,B35/B34," ")</f>
        <v> </v>
      </c>
      <c r="E38" s="15" t="s">
        <v>44</v>
      </c>
      <c r="F38" s="17" t="str">
        <f>IF(B35&gt;0,(B30*B31*B32)/(4*B35)," ")</f>
        <v> </v>
      </c>
    </row>
  </sheetData>
  <mergeCells count="14">
    <mergeCell ref="A5:B5"/>
    <mergeCell ref="D6:F6"/>
    <mergeCell ref="C12:D13"/>
    <mergeCell ref="E12:F13"/>
    <mergeCell ref="A17:B17"/>
    <mergeCell ref="D18:F18"/>
    <mergeCell ref="D19:F19"/>
    <mergeCell ref="C24:D25"/>
    <mergeCell ref="E24:F25"/>
    <mergeCell ref="A29:B29"/>
    <mergeCell ref="D30:F30"/>
    <mergeCell ref="D31:F31"/>
    <mergeCell ref="C36:D37"/>
    <mergeCell ref="E36:F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2004-11-06T10:39:15Z</dcterms:created>
  <dcterms:modified xsi:type="dcterms:W3CDTF">2005-10-26T06:14:42Z</dcterms:modified>
  <cp:category/>
  <cp:version/>
  <cp:contentType/>
  <cp:contentStatus/>
</cp:coreProperties>
</file>